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awat\Desktop\พี่มิ้น\Prime\Supreme Being\ข้อมูลทั้งหมด\Case study\Template\แบบฟอร์มเอกสาร\"/>
    </mc:Choice>
  </mc:AlternateContent>
  <xr:revisionPtr revIDLastSave="0" documentId="13_ncr:1_{79F313B0-A2DA-468C-9091-48E477F708F5}" xr6:coauthVersionLast="36" xr6:coauthVersionMax="36" xr10:uidLastSave="{00000000-0000-0000-0000-000000000000}"/>
  <bookViews>
    <workbookView xWindow="0" yWindow="0" windowWidth="23040" windowHeight="9060" activeTab="4" xr2:uid="{2CA4E6D7-5AA9-4F3E-AEAC-E78DC7227273}"/>
  </bookViews>
  <sheets>
    <sheet name="ใบเสร็จ.ใบกำกับภาษี" sheetId="6" r:id="rId1"/>
    <sheet name="ทวิ 50 หักณ ทีจ่าย รายได้" sheetId="8" r:id="rId2"/>
    <sheet name="ใบสำคัญจ่าย" sheetId="2" r:id="rId3"/>
    <sheet name="ใบสำคัญรับเงิน" sheetId="5" r:id="rId4"/>
    <sheet name="ตารางเงินเดือน" sheetId="1" r:id="rId5"/>
    <sheet name="ทวิ 50 หักณ ทีจ่าย ค่าใช้จ่าย" sheetId="7" r:id="rId6"/>
  </sheets>
  <definedNames>
    <definedName name="_xlnm._FilterDatabase" localSheetId="4" hidden="1">ตารางเงินเดือน!$B$3:$I$6</definedName>
    <definedName name="_xlnm.Print_Area" localSheetId="5">'ทวิ 50 หักณ ทีจ่าย ค่าใช้จ่าย'!$A$1:$BV$64</definedName>
    <definedName name="_xlnm.Print_Area" localSheetId="1">'ทวิ 50 หักณ ทีจ่าย รายได้'!$A$1:$BV$64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8" l="1"/>
  <c r="BK59" i="8"/>
  <c r="AR59" i="8"/>
  <c r="Z59" i="8"/>
  <c r="BK58" i="8"/>
  <c r="AR58" i="8"/>
  <c r="Z58" i="8"/>
  <c r="Q45" i="8"/>
  <c r="Q46" i="8"/>
  <c r="Q48" i="8"/>
  <c r="I50" i="8"/>
  <c r="BM50" i="8"/>
  <c r="AT50" i="8"/>
  <c r="AB50" i="8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U44" i="8"/>
  <c r="BU45" i="8"/>
  <c r="BU46" i="8"/>
  <c r="BU48" i="8"/>
  <c r="BS23" i="8"/>
  <c r="BS24" i="8"/>
  <c r="BS25" i="8"/>
  <c r="BS26" i="8"/>
  <c r="BS27" i="8"/>
  <c r="BS28" i="8"/>
  <c r="BS29" i="8"/>
  <c r="BS30" i="8"/>
  <c r="BS31" i="8"/>
  <c r="BS32" i="8"/>
  <c r="BS33" i="8"/>
  <c r="BS34" i="8"/>
  <c r="BS35" i="8"/>
  <c r="BS36" i="8"/>
  <c r="BS37" i="8"/>
  <c r="BS38" i="8"/>
  <c r="BS39" i="8"/>
  <c r="BS40" i="8"/>
  <c r="BS41" i="8"/>
  <c r="BS42" i="8"/>
  <c r="BS43" i="8"/>
  <c r="BS44" i="8"/>
  <c r="BS45" i="8"/>
  <c r="BS46" i="8"/>
  <c r="BS48" i="8"/>
  <c r="BB23" i="8"/>
  <c r="BB24" i="8"/>
  <c r="BB25" i="8"/>
  <c r="BB26" i="8"/>
  <c r="BB27" i="8"/>
  <c r="BB28" i="8"/>
  <c r="BB29" i="8"/>
  <c r="BB30" i="8"/>
  <c r="BB31" i="8"/>
  <c r="BB32" i="8"/>
  <c r="BB33" i="8"/>
  <c r="BB34" i="8"/>
  <c r="BB35" i="8"/>
  <c r="BB36" i="8"/>
  <c r="BB37" i="8"/>
  <c r="BB38" i="8"/>
  <c r="BB39" i="8"/>
  <c r="BB40" i="8"/>
  <c r="BB41" i="8"/>
  <c r="BB42" i="8"/>
  <c r="BB43" i="8"/>
  <c r="BB44" i="8"/>
  <c r="BB45" i="8"/>
  <c r="BB46" i="8"/>
  <c r="BB48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8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8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8" i="8"/>
  <c r="O48" i="8"/>
  <c r="BQ46" i="8"/>
  <c r="BI46" i="8"/>
  <c r="AX46" i="8"/>
  <c r="AP46" i="8"/>
  <c r="AF46" i="8"/>
  <c r="X46" i="8"/>
  <c r="BQ45" i="8"/>
  <c r="AX45" i="8"/>
  <c r="AF45" i="8"/>
  <c r="BQ18" i="8"/>
  <c r="BN18" i="8"/>
  <c r="BL18" i="8"/>
  <c r="AX18" i="8"/>
  <c r="AU18" i="8"/>
  <c r="AS18" i="8"/>
  <c r="AF18" i="8"/>
  <c r="AC18" i="8"/>
  <c r="AA18" i="8"/>
  <c r="BS16" i="8"/>
  <c r="BQ16" i="8"/>
  <c r="BN16" i="8"/>
  <c r="BL16" i="8"/>
  <c r="AZ16" i="8"/>
  <c r="AX16" i="8"/>
  <c r="AU16" i="8"/>
  <c r="AS16" i="8"/>
  <c r="AH16" i="8"/>
  <c r="AF16" i="8"/>
  <c r="AC16" i="8"/>
  <c r="AA16" i="8"/>
  <c r="BG14" i="8"/>
  <c r="AN14" i="8"/>
  <c r="V14" i="8"/>
  <c r="BT12" i="8"/>
  <c r="BG12" i="8"/>
  <c r="BA12" i="8"/>
  <c r="AN12" i="8"/>
  <c r="AI12" i="8"/>
  <c r="V12" i="8"/>
  <c r="BT11" i="8"/>
  <c r="BA11" i="8"/>
  <c r="AI11" i="8"/>
  <c r="BG8" i="8"/>
  <c r="AN8" i="8"/>
  <c r="V8" i="8"/>
  <c r="BT6" i="8"/>
  <c r="BG6" i="8"/>
  <c r="BA6" i="8"/>
  <c r="AN6" i="8"/>
  <c r="AI6" i="8"/>
  <c r="V6" i="8"/>
  <c r="BT5" i="8"/>
  <c r="BA5" i="8"/>
  <c r="AI5" i="8"/>
  <c r="BU3" i="8"/>
  <c r="BB3" i="8"/>
  <c r="AJ3" i="8"/>
  <c r="G59" i="7"/>
  <c r="BK59" i="7"/>
  <c r="AR59" i="7"/>
  <c r="Z59" i="7"/>
  <c r="BK58" i="7"/>
  <c r="AR58" i="7"/>
  <c r="Z58" i="7"/>
  <c r="Q45" i="7"/>
  <c r="Q46" i="7"/>
  <c r="Q48" i="7"/>
  <c r="I50" i="7"/>
  <c r="BM50" i="7"/>
  <c r="AT50" i="7"/>
  <c r="AB50" i="7"/>
  <c r="BU23" i="7"/>
  <c r="BU24" i="7"/>
  <c r="BU25" i="7"/>
  <c r="BU26" i="7"/>
  <c r="BU27" i="7"/>
  <c r="BU28" i="7"/>
  <c r="BU29" i="7"/>
  <c r="BU30" i="7"/>
  <c r="BU31" i="7"/>
  <c r="BU32" i="7"/>
  <c r="BU33" i="7"/>
  <c r="BU34" i="7"/>
  <c r="BU35" i="7"/>
  <c r="BU36" i="7"/>
  <c r="BU37" i="7"/>
  <c r="BU38" i="7"/>
  <c r="BU39" i="7"/>
  <c r="BU40" i="7"/>
  <c r="BU41" i="7"/>
  <c r="BU42" i="7"/>
  <c r="BU43" i="7"/>
  <c r="BU44" i="7"/>
  <c r="BU45" i="7"/>
  <c r="BU46" i="7"/>
  <c r="BU48" i="7"/>
  <c r="BS23" i="7"/>
  <c r="BS24" i="7"/>
  <c r="BS25" i="7"/>
  <c r="BS26" i="7"/>
  <c r="BS27" i="7"/>
  <c r="BS28" i="7"/>
  <c r="BS29" i="7"/>
  <c r="BS30" i="7"/>
  <c r="BS31" i="7"/>
  <c r="BS32" i="7"/>
  <c r="BS33" i="7"/>
  <c r="BS34" i="7"/>
  <c r="BS35" i="7"/>
  <c r="BS36" i="7"/>
  <c r="BS37" i="7"/>
  <c r="BS38" i="7"/>
  <c r="BS39" i="7"/>
  <c r="BS40" i="7"/>
  <c r="BS41" i="7"/>
  <c r="BS42" i="7"/>
  <c r="BS43" i="7"/>
  <c r="BS44" i="7"/>
  <c r="BS45" i="7"/>
  <c r="BS46" i="7"/>
  <c r="BS48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B42" i="7"/>
  <c r="BB43" i="7"/>
  <c r="BB44" i="7"/>
  <c r="BB45" i="7"/>
  <c r="BB46" i="7"/>
  <c r="BB48" i="7"/>
  <c r="AZ23" i="7"/>
  <c r="AZ24" i="7"/>
  <c r="AZ25" i="7"/>
  <c r="AZ26" i="7"/>
  <c r="AZ27" i="7"/>
  <c r="AZ28" i="7"/>
  <c r="AZ29" i="7"/>
  <c r="AZ30" i="7"/>
  <c r="AZ31" i="7"/>
  <c r="AZ32" i="7"/>
  <c r="AZ33" i="7"/>
  <c r="AZ34" i="7"/>
  <c r="AZ35" i="7"/>
  <c r="AZ36" i="7"/>
  <c r="AZ37" i="7"/>
  <c r="AZ38" i="7"/>
  <c r="AZ39" i="7"/>
  <c r="AZ40" i="7"/>
  <c r="AZ41" i="7"/>
  <c r="AZ42" i="7"/>
  <c r="AZ43" i="7"/>
  <c r="AZ44" i="7"/>
  <c r="AZ45" i="7"/>
  <c r="AZ46" i="7"/>
  <c r="AZ48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AJ46" i="7"/>
  <c r="AJ48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8" i="7"/>
  <c r="O48" i="7"/>
  <c r="BQ46" i="7"/>
  <c r="BI46" i="7"/>
  <c r="AX46" i="7"/>
  <c r="AP46" i="7"/>
  <c r="AF46" i="7"/>
  <c r="X46" i="7"/>
  <c r="BQ45" i="7"/>
  <c r="AX45" i="7"/>
  <c r="AF45" i="7"/>
  <c r="BQ18" i="7"/>
  <c r="BN18" i="7"/>
  <c r="BL18" i="7"/>
  <c r="AX18" i="7"/>
  <c r="AU18" i="7"/>
  <c r="AS18" i="7"/>
  <c r="AF18" i="7"/>
  <c r="AC18" i="7"/>
  <c r="AA18" i="7"/>
  <c r="BS16" i="7"/>
  <c r="BQ16" i="7"/>
  <c r="BN16" i="7"/>
  <c r="BL16" i="7"/>
  <c r="AZ16" i="7"/>
  <c r="AX16" i="7"/>
  <c r="AU16" i="7"/>
  <c r="AS16" i="7"/>
  <c r="AH16" i="7"/>
  <c r="AF16" i="7"/>
  <c r="AC16" i="7"/>
  <c r="AA16" i="7"/>
  <c r="BG14" i="7"/>
  <c r="AN14" i="7"/>
  <c r="V14" i="7"/>
  <c r="BT12" i="7"/>
  <c r="BG12" i="7"/>
  <c r="BA12" i="7"/>
  <c r="AN12" i="7"/>
  <c r="AI12" i="7"/>
  <c r="V12" i="7"/>
  <c r="BT11" i="7"/>
  <c r="BA11" i="7"/>
  <c r="AI11" i="7"/>
  <c r="BG8" i="7"/>
  <c r="AN8" i="7"/>
  <c r="V8" i="7"/>
  <c r="BT6" i="7"/>
  <c r="BG6" i="7"/>
  <c r="BA6" i="7"/>
  <c r="AN6" i="7"/>
  <c r="AI6" i="7"/>
  <c r="V6" i="7"/>
  <c r="BT5" i="7"/>
  <c r="BA5" i="7"/>
  <c r="AI5" i="7"/>
  <c r="BU3" i="7"/>
  <c r="BB3" i="7"/>
  <c r="AJ3" i="7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2" i="6"/>
  <c r="K34" i="6"/>
  <c r="D37" i="6"/>
  <c r="BN4" i="1"/>
  <c r="BO4" i="1"/>
  <c r="BP4" i="1"/>
  <c r="BQ4" i="1"/>
  <c r="BN5" i="1"/>
  <c r="BO5" i="1"/>
  <c r="BP5" i="1"/>
  <c r="BQ5" i="1"/>
  <c r="BN6" i="1"/>
  <c r="BO6" i="1"/>
  <c r="BP6" i="1"/>
  <c r="BQ6" i="1"/>
  <c r="BQ7" i="1"/>
  <c r="BP7" i="1"/>
  <c r="BO7" i="1"/>
  <c r="BN7" i="1"/>
  <c r="BL4" i="1"/>
  <c r="BL5" i="1"/>
  <c r="BL6" i="1"/>
  <c r="BL7" i="1"/>
  <c r="BK7" i="1"/>
  <c r="BJ7" i="1"/>
  <c r="BI7" i="1"/>
  <c r="BG4" i="1"/>
  <c r="BG5" i="1"/>
  <c r="BG6" i="1"/>
  <c r="BG7" i="1"/>
  <c r="BF7" i="1"/>
  <c r="BE7" i="1"/>
  <c r="BD7" i="1"/>
  <c r="BB4" i="1"/>
  <c r="BB5" i="1"/>
  <c r="BB6" i="1"/>
  <c r="BB7" i="1"/>
  <c r="BA7" i="1"/>
  <c r="AZ7" i="1"/>
  <c r="AY7" i="1"/>
  <c r="AW4" i="1"/>
  <c r="AW5" i="1"/>
  <c r="AW6" i="1"/>
  <c r="AW7" i="1"/>
  <c r="AV7" i="1"/>
  <c r="AU7" i="1"/>
  <c r="AT7" i="1"/>
  <c r="AR4" i="1"/>
  <c r="AR5" i="1"/>
  <c r="AR6" i="1"/>
  <c r="AR7" i="1"/>
  <c r="AQ7" i="1"/>
  <c r="AP7" i="1"/>
  <c r="AO7" i="1"/>
  <c r="AM4" i="1"/>
  <c r="AM5" i="1"/>
  <c r="AM6" i="1"/>
  <c r="AM7" i="1"/>
  <c r="AL7" i="1"/>
  <c r="AK7" i="1"/>
  <c r="AJ7" i="1"/>
  <c r="AH4" i="1"/>
  <c r="AH5" i="1"/>
  <c r="AH6" i="1"/>
  <c r="AH7" i="1"/>
  <c r="AG7" i="1"/>
  <c r="AF7" i="1"/>
  <c r="AE7" i="1"/>
  <c r="AC4" i="1"/>
  <c r="AC5" i="1"/>
  <c r="AC6" i="1"/>
  <c r="AC7" i="1"/>
  <c r="AB7" i="1"/>
  <c r="AA7" i="1"/>
  <c r="Z7" i="1"/>
  <c r="X4" i="1"/>
  <c r="X5" i="1"/>
  <c r="X6" i="1"/>
  <c r="X7" i="1"/>
  <c r="W7" i="1"/>
  <c r="V7" i="1"/>
  <c r="U7" i="1"/>
  <c r="S4" i="1"/>
  <c r="S5" i="1"/>
  <c r="S6" i="1"/>
  <c r="S7" i="1"/>
  <c r="R7" i="1"/>
  <c r="Q7" i="1"/>
  <c r="P7" i="1"/>
  <c r="N4" i="1"/>
  <c r="N5" i="1"/>
  <c r="N6" i="1"/>
  <c r="N7" i="1"/>
  <c r="M7" i="1"/>
  <c r="L7" i="1"/>
  <c r="K7" i="1"/>
  <c r="I4" i="1"/>
  <c r="I5" i="1"/>
  <c r="I6" i="1"/>
  <c r="I7" i="1"/>
  <c r="H7" i="1"/>
  <c r="G7" i="1"/>
  <c r="F7" i="1"/>
</calcChain>
</file>

<file path=xl/sharedStrings.xml><?xml version="1.0" encoding="utf-8"?>
<sst xmlns="http://schemas.openxmlformats.org/spreadsheetml/2006/main" count="971" uniqueCount="190">
  <si>
    <t>รวมทั้งปี</t>
  </si>
  <si>
    <t>รวมเงินเดือน 1-31</t>
  </si>
  <si>
    <t>หักภงด1</t>
  </si>
  <si>
    <t>หักประกันสังคม</t>
  </si>
  <si>
    <t>รวม</t>
  </si>
  <si>
    <t>คำนำหน้า</t>
  </si>
  <si>
    <t>ชื่อ</t>
  </si>
  <si>
    <t>นามสกุล</t>
  </si>
  <si>
    <t>รหัสประชาชน</t>
  </si>
  <si>
    <t>ที่อยู่</t>
  </si>
  <si>
    <t>จำนวนเงิน</t>
  </si>
  <si>
    <t>นาง</t>
  </si>
  <si>
    <t>โอเล่</t>
  </si>
  <si>
    <t>กุนน่า</t>
  </si>
  <si>
    <t>01509901256598</t>
  </si>
  <si>
    <t>5889 หมู่ที่ 7 ต.บ้านแป้น อ.เมืองลำพูน จ.ลำพูน</t>
  </si>
  <si>
    <t>นาย</t>
  </si>
  <si>
    <t>โอ้เย้</t>
  </si>
  <si>
    <t>ชั้นหนึ่ง</t>
  </si>
  <si>
    <t>05901400488479</t>
  </si>
  <si>
    <t>85/96 ซ.ข้าง รร รุ่งเรืองวิทยา1 แขวงบางนา เขตบางนา จังหวัดกรุงเทพมหานคร</t>
  </si>
  <si>
    <t>นางสาว</t>
  </si>
  <si>
    <t>แต่ก่อน</t>
  </si>
  <si>
    <t>เคยรัก</t>
  </si>
  <si>
    <t>01196502191857</t>
  </si>
  <si>
    <t>65/963 ซ.เจริญกรุง 63 เเขวงยานนาวา เขตสาทร กรุงเทพมหานคร</t>
  </si>
  <si>
    <t>ใบสำคัญจ่าย</t>
  </si>
  <si>
    <t>เลขที่_____________</t>
  </si>
  <si>
    <t>บริษัท / หจก. .................................................</t>
  </si>
  <si>
    <t>วันที่_____________</t>
  </si>
  <si>
    <t xml:space="preserve">จ่ายให้__________________________________________________โดย                   เงินสด </t>
  </si>
  <si>
    <t xml:space="preserve">       ธนาคาร___________________เลขที่เช็ค_________________ลงวันที่_______________</t>
  </si>
  <si>
    <t>รายการ</t>
  </si>
  <si>
    <t>จำนวนเงิน(บาท)</t>
  </si>
  <si>
    <t>ภาษีมูลค่าเพิ่ม 7%</t>
  </si>
  <si>
    <t>ภาษีหัก ณ ที่จ่าย</t>
  </si>
  <si>
    <t xml:space="preserve"> ____________________                     ___________________              _____________________</t>
  </si>
  <si>
    <t xml:space="preserve">             ผู้อนุมัติจ่าย                                             ผู้จ่ายเงิน                                       </t>
  </si>
  <si>
    <t>ผู้รับเงิน</t>
  </si>
  <si>
    <t>ภาษีมูลค่าเพิ่ม</t>
  </si>
  <si>
    <t>ลำดับที่</t>
  </si>
  <si>
    <t>ใบสำคัญรับเงิน</t>
  </si>
  <si>
    <t>บริษัท ………………………………………  จำกัด</t>
  </si>
  <si>
    <t xml:space="preserve">เลขประจำตัวผู้เสียภาษี : </t>
  </si>
  <si>
    <t xml:space="preserve">ที่อยู่ : </t>
  </si>
  <si>
    <t>วันที่…………เดือน………………………..พ.ศ. ………….</t>
  </si>
  <si>
    <t>ข้าพเจ้า…………………….……....………………………………อยู่บ้านเลขที่………..…….ถนน ……………………………………….</t>
  </si>
  <si>
    <t>ตำบล ……………………...………………..อำเภอ ………………………......……………… จังหวัด ……………………………………</t>
  </si>
  <si>
    <t>ได้รับเงินจากบริษัท  ………………………….   จำกัด ดังรายการต่อไปนี้</t>
  </si>
  <si>
    <t>ที่</t>
  </si>
  <si>
    <t>จำนวน</t>
  </si>
  <si>
    <t>หน่วยละ</t>
  </si>
  <si>
    <t>ลงชื่อ…………………………………………….ผู้รับเงิน</t>
  </si>
  <si>
    <t xml:space="preserve">        (……………………………………………..)</t>
  </si>
  <si>
    <t>ลงชื่อ…………………………………………….ผู้จ่ายเงิน</t>
  </si>
  <si>
    <t>LOGO</t>
  </si>
  <si>
    <t>ใบเสร็จรับเงิน / ใบกำกับภาษี</t>
  </si>
  <si>
    <t xml:space="preserve">  บริษัท ตัวอย่าง จำกัด  (สำนักงานใหญ่)</t>
  </si>
  <si>
    <t>ที่อยู่ที่ได้จดทะเบียนภาษีมูลค่าเพิ่ม</t>
  </si>
  <si>
    <t xml:space="preserve">โทร 02-123-0000 </t>
  </si>
  <si>
    <t>เลขประจำตัวผู้เสียภาษีอากร   0 0000 00000 00 0</t>
  </si>
  <si>
    <t xml:space="preserve">  ชื่อลูกค้า / Customers:</t>
  </si>
  <si>
    <t>เลขที่ / No.</t>
  </si>
  <si>
    <t xml:space="preserve">  ที่อยู่ / Address:</t>
  </si>
  <si>
    <t>วันที่ / Date</t>
  </si>
  <si>
    <t xml:space="preserve">เลขประจำตัวผู้เสียภาษี   </t>
  </si>
  <si>
    <t>ราคา/หน่วย</t>
  </si>
  <si>
    <t>Item</t>
  </si>
  <si>
    <t>Description</t>
  </si>
  <si>
    <t>Quantity</t>
  </si>
  <si>
    <t>Unit Price</t>
  </si>
  <si>
    <t>Amount</t>
  </si>
  <si>
    <t>L</t>
  </si>
  <si>
    <t>รายการรับชำระเงิน</t>
  </si>
  <si>
    <t xml:space="preserve">เงินสด    </t>
  </si>
  <si>
    <t>เงินโอน</t>
  </si>
  <si>
    <t>เช็ค</t>
  </si>
  <si>
    <t>รวมเงิน</t>
  </si>
  <si>
    <t>ธนาคาร/Bank</t>
  </si>
  <si>
    <t>เลขที่/Chq #</t>
  </si>
  <si>
    <t>TOTAL</t>
  </si>
  <si>
    <t>สาขา/Branch</t>
  </si>
  <si>
    <t>ลว./Date</t>
  </si>
  <si>
    <t>( VAT 7% )</t>
  </si>
  <si>
    <t>ยอดเงินสุทธิ</t>
  </si>
  <si>
    <t>จำนวนเงิน/Amount</t>
  </si>
  <si>
    <t>NET AMOUNT</t>
  </si>
  <si>
    <t>ตัวอักษร</t>
  </si>
  <si>
    <t>ผู้รับสินค้า</t>
  </si>
  <si>
    <t>ผู้ส่งสินค้า</t>
  </si>
  <si>
    <t>ในนาม บริษัท ตัวอย่าง จำกัด</t>
  </si>
  <si>
    <t>วันที่ .........................................</t>
  </si>
  <si>
    <t>วันที่ ......................................</t>
  </si>
  <si>
    <t>ผู้มีอำนาจลงนาม</t>
  </si>
  <si>
    <t>* ใบเสร็จรับเงินฉบับนี้จะมีผลสมบูรณ์เมื่อเช็คของท่านเรียกเก็บเงินจากธนาคารได้เรียบร้อยแล้ว</t>
  </si>
  <si>
    <r>
      <rPr>
        <b/>
        <sz val="10"/>
        <color indexed="30"/>
        <rFont val="Leelawadee"/>
        <family val="2"/>
      </rPr>
      <t>ฉบับที่ 1</t>
    </r>
    <r>
      <rPr>
        <sz val="10"/>
        <color rgb="FF000000"/>
        <rFont val="Arial"/>
      </rPr>
      <t xml:space="preserve">   ( สำหรับผู้ถูกหักภาษี ณ ที่จ่าย ใช้แนบพร้อมกับแบบแสดงรายการภาษี )</t>
    </r>
  </si>
  <si>
    <t>'</t>
  </si>
  <si>
    <r>
      <rPr>
        <b/>
        <sz val="10"/>
        <color indexed="36"/>
        <rFont val="Leelawadee"/>
        <family val="2"/>
      </rPr>
      <t>ฉบับที่ 2</t>
    </r>
    <r>
      <rPr>
        <sz val="10"/>
        <color rgb="FF000000"/>
        <rFont val="Arial"/>
      </rPr>
      <t xml:space="preserve">   ( สำหรับผู้ถูกหักภาษี ณ ที่จ่าย เก็บไว้เป็นหลักฐาน)</t>
    </r>
  </si>
  <si>
    <r>
      <rPr>
        <b/>
        <sz val="10"/>
        <color indexed="53"/>
        <rFont val="Leelawadee"/>
        <family val="2"/>
      </rPr>
      <t>ฉบับที่ 3</t>
    </r>
    <r>
      <rPr>
        <sz val="10"/>
        <color rgb="FF000000"/>
        <rFont val="Arial"/>
      </rPr>
      <t xml:space="preserve">   ( สำหรับผู้หักภาษี ณ ที่จ่าย ใช้แนบพร้อมกับแบบแสดงรายการภาษี )</t>
    </r>
  </si>
  <si>
    <r>
      <rPr>
        <b/>
        <sz val="10"/>
        <color indexed="53"/>
        <rFont val="Leelawadee"/>
        <family val="2"/>
      </rPr>
      <t>ฉบับที่ 4</t>
    </r>
    <r>
      <rPr>
        <sz val="10"/>
        <color rgb="FF000000"/>
        <rFont val="Arial"/>
      </rPr>
      <t xml:space="preserve">   ( สำหรับผู้หักภาษี ณ ที่จ่าย เก็บไว้เป็นหลักฐาน)</t>
    </r>
  </si>
  <si>
    <t>หนังสือรับรองการหักภาษี ณ ที่จ่าย</t>
  </si>
  <si>
    <t>เล่มที่</t>
  </si>
  <si>
    <t>ตามมาตรา  50  ทวิ  แห่งประมวลรัษฎากร</t>
  </si>
  <si>
    <t>เลขที่</t>
  </si>
  <si>
    <t>ผู้มีหน้าที่หักภาษี  ณ  ที่จ่าย :-</t>
  </si>
  <si>
    <t>เลขประจำตัวประชาชน</t>
  </si>
  <si>
    <t>- ---- ----- -- -</t>
  </si>
  <si>
    <t>บริษัท ซูพรีม บีอิ้ง จำกัด</t>
  </si>
  <si>
    <t>เลขประจำตัวผู้เสียภาษีอากร</t>
  </si>
  <si>
    <t>0105557020564</t>
  </si>
  <si>
    <t>( ให้ระบุว่าเป็น บุคคล นิติบุคคล บริษัท สมาคม หรือ คณะบุคคล )</t>
  </si>
  <si>
    <t>46 ซอยสุวรรณมณี แขวงสามเสนนอก เขตห้วยขวาง กรุงเทพมหานคร 10310</t>
  </si>
  <si>
    <t>( ให้ระบุ  เลขที่  ตรอก/ซอย  หมู่ที่  ถนน  ตำบล/แขวง  อำเภอ/เขต  จังหวัด )</t>
  </si>
  <si>
    <t>ผู้ถูกหักภาษี  ณ  ที่จ่าย :-</t>
  </si>
  <si>
    <t>บริษัท ลองเสตย์ คอนซัลติ้ง (ประเทศไทย) จำกัด (สำนักงานใหญ่)</t>
  </si>
  <si>
    <t>0105545072658</t>
  </si>
  <si>
    <t>998/7 ห้อง 701 ซอยอ่อนนุช 30-32 ถนนสุขุมวิท 77 (อ่อนนุช) แขวงสวนหลวง เขตสวนหลวง กรุงเทพมหานคร</t>
  </si>
  <si>
    <t>ในแบบ</t>
  </si>
  <si>
    <t>(1) ภ.ง.ด. 1ก.</t>
  </si>
  <si>
    <t>(2) ภ.ง.ด. 1ก.พิเศษ</t>
  </si>
  <si>
    <t>(3) ภ.ง.ด. 2</t>
  </si>
  <si>
    <t>(4) ภ.ง.ด. 2ก.</t>
  </si>
  <si>
    <t>(ให้สามารถอ้างอิงหรือสอบยันกันได้ระหว่างลำดับที่ตาม หนังสือรับรองฯ กับแบบยื่นรายการภาษีหักที่จ่าย)</t>
  </si>
  <si>
    <t>(5) ภ.ง.ด. 3</t>
  </si>
  <si>
    <t>(6) ภ.ง.ด. 3ก.</t>
  </si>
  <si>
    <t>X</t>
  </si>
  <si>
    <t>(7) ภ.ง.ด. 53</t>
  </si>
  <si>
    <t>ประเภทเงินได้พึงประเมินที่จ่าย</t>
  </si>
  <si>
    <t>วัน  เดือน</t>
  </si>
  <si>
    <t>จำนวนเงินที่จ่าย</t>
  </si>
  <si>
    <t>ภาษีที่หัก</t>
  </si>
  <si>
    <t>หรือปีภาษี ที่จ่าย</t>
  </si>
  <si>
    <t>และนำส่งไว้</t>
  </si>
  <si>
    <t>1.</t>
  </si>
  <si>
    <t>เงินเดือน ค่าจ้าง เบี้ยเลี้ยง โบนัส ฯลฯ  ตามมาตรา 40 (1)</t>
  </si>
  <si>
    <t>2.</t>
  </si>
  <si>
    <t>ค่าธรรมเนียม  ค่านายหน้า  ฯลฯ  ตามมาตรา 40 (2)</t>
  </si>
  <si>
    <t>3.</t>
  </si>
  <si>
    <t>ค่าแห่งลิขสิทธิ์  ฯลฯ  ตามมาตรา 40 (3)</t>
  </si>
  <si>
    <t>4.</t>
  </si>
  <si>
    <t>(ก) ค่าดอกเบี้ย ฯลฯ  ตามมาตรา 40 (4) (ก)</t>
  </si>
  <si>
    <t>(ข) เงินปันผล ส่วนแบ่งของกำไร ฯลฯ ตามมาตรา 40 (4) (ข)</t>
  </si>
  <si>
    <t>(1) กรณีผู้ด้รับเงินปันผลได้รับเครดิตภาษี โดยจ่ายจาก</t>
  </si>
  <si>
    <t>กำไรสุทธิของกิจการที่ต้องเสียภาษีเงินได้นิติบุคคลในอัตราดังนี้</t>
  </si>
  <si>
    <t>(1.1) อัตราร้อยละ 30 ของกำไรสุทธิ</t>
  </si>
  <si>
    <t>(1.2) อัตราร้อยละ 25 ของกำไรสุทธิ</t>
  </si>
  <si>
    <t>(1.3) อัตราร้อยละ 20 ของกำไรสุทธิ</t>
  </si>
  <si>
    <t>(1.4) อัตราอื่น ๆ ( ระบุ )</t>
  </si>
  <si>
    <t>ของกำไรสุทธิ</t>
  </si>
  <si>
    <t>(2) กิจการที่ได้รับยกเว้นภาษีเงินได้นิติบุคคลซึ่ง ผู้รับเงินปันผลไม่ได้รับเครดิตภาษี</t>
  </si>
  <si>
    <t>(2.1) กำไรสุทธิของกิจการที่ได้รับยกเว้นภาษีเงินได้นิติบุคคล</t>
  </si>
  <si>
    <t>(2.2) เงินปันผลหรือเงินส่วนแบ่งของกำไรที่ได้รับยกเว้นไม่ต้องนำมารวม</t>
  </si>
  <si>
    <t>คำนวณเป็นรายได้เพื่อเสียภาษีนิติบุคคล</t>
  </si>
  <si>
    <t>(2.3) กำไรสุทธิส่วนที่ได้หักผลขาดทุนสุทธิยกมาไม่เกิน 5 ปี</t>
  </si>
  <si>
    <t>ก่อนรอบระยะเวลาบัญชีปัจจุบัน</t>
  </si>
  <si>
    <t>(2.4) กำไรที่รับรู้ทางบัญชีโดยวิธีส่วนได้เสีย (equity method)</t>
  </si>
  <si>
    <t>(2.5) อัตราอื่น ๆ ( ระบุ )</t>
  </si>
  <si>
    <t>5.</t>
  </si>
  <si>
    <t>การจ่ายเงินได้ที่ต้องหักภาษี ณ. ที่จ่าย ตามคำสั่งกรมสรรพากรที่ออกตาม</t>
  </si>
  <si>
    <t>มาตรา 3 เตรส เช่น รางวัล ส่วนลดหรือประโยชน์ใดๆ เนื่องจากการส่งเสริมการขาย</t>
  </si>
  <si>
    <t>รางวัลในการประกวด การแข่งขัน การชิงโชค ค่าแสดงของนักแสดงสาธารณะ</t>
  </si>
  <si>
    <r>
      <rPr>
        <sz val="10"/>
        <rFont val="Leelawadee"/>
        <family val="2"/>
      </rPr>
      <t>ค่าบริการ ค่าขนส่ง</t>
    </r>
    <r>
      <rPr>
        <sz val="10"/>
        <color rgb="FF000000"/>
        <rFont val="Arial"/>
      </rPr>
      <t xml:space="preserve"> ค่าจ้างทำของ ค่าจ้างโฆษณา ค่าเช่า ค่าเบี้ยประกันวินาศภัย ฯลฯ</t>
    </r>
  </si>
  <si>
    <t>12/02/2561</t>
  </si>
  <si>
    <t>6.</t>
  </si>
  <si>
    <t>อื่นๆ(ระบุ)</t>
  </si>
  <si>
    <t>รวมเงินที่จ่าย และ ภาษีที่นำส่ง</t>
  </si>
  <si>
    <t>รวมเงินภาษีที่นำส่ง (ตัวอักษร)</t>
  </si>
  <si>
    <t>เงินสะสมจ่ายเข้ากองทุนสำรองเลี้ยงชีพ ใบอนุญาตเลขที่</t>
  </si>
  <si>
    <t>บาท</t>
  </si>
  <si>
    <t xml:space="preserve">เงินสมทบจ่ายเข้ากองทุนประกันสังคม จำนวน </t>
  </si>
  <si>
    <t>เลขที่บัญชีนายจ้าง</t>
  </si>
  <si>
    <t>เลขที่บัตรประกันสังคม ของผู้ถูกหักภาษี ณ ที่จ่าย</t>
  </si>
  <si>
    <t>ผู้จ่ายเงิน</t>
  </si>
  <si>
    <t>ขอรับรองว่าข้อความและตัวเลขดังกล่าวข้างต้น ถูกต้องตรงกับความจริงทุกประการ</t>
  </si>
  <si>
    <t>หักภาษี  ณ  ที่จ่าย</t>
  </si>
  <si>
    <t>ออกภาษีให้ตลอดไป</t>
  </si>
  <si>
    <t>ออกภาษีให้ครั้งเดียว</t>
  </si>
  <si>
    <t>ลงชื่อ</t>
  </si>
  <si>
    <t>นายซูพรีม บีอิ้ง</t>
  </si>
  <si>
    <t>ผู้มีหน้าที่หักภาษี ณ ที่จ่าย</t>
  </si>
  <si>
    <t>อื่นๆ (ระบุ)</t>
  </si>
  <si>
    <t>วัน เดือน ปี  ที่ออกหนังสือรับรองฯ</t>
  </si>
  <si>
    <t xml:space="preserve"> คำเตือน</t>
  </si>
  <si>
    <t xml:space="preserve">ผู้มีหน้าที่ออกหนังสือรับรองการหักภาษี ณ. ที่จ่าย  </t>
  </si>
  <si>
    <r>
      <t>หมายเหตุ</t>
    </r>
    <r>
      <rPr>
        <sz val="8"/>
        <color indexed="8"/>
        <rFont val="Leelawadee"/>
        <family val="2"/>
      </rPr>
      <t xml:space="preserve"> เลขประจำตัวผู้เสียภาษีอากร (13 หลัก)* หมายถึง</t>
    </r>
  </si>
  <si>
    <t>ฝ่าฝืนไม่ปฏิบัติตามมาตรา  50  ทวิ  แห่งประมวลรัษฎากร</t>
  </si>
  <si>
    <t>1. กรณีบุคคลธรรมดาไทย ให้ใช้เลขประจำตัวประชาชนของกรมการปกครอง</t>
  </si>
  <si>
    <t>ต้องรับโทษทางอาญา  ตามมาตรา  35  แห่งประมวลรัษฎากร</t>
  </si>
  <si>
    <t>2. กรณีนิติบุคคล ให้ใช้เลขทะเบียนนิติบุคคลของกรมพัฒนาธุรกิจการค้า</t>
  </si>
  <si>
    <t xml:space="preserve">3. กรณีอื่น ๆ นอกเหนือจาก 1. และ 2. ให้ใช้เลขประจำตัวผู้เสียภาษีอากร (13 หลัก)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</si>
</sst>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B1mmm\-yy"/>
    <numFmt numFmtId="165" formatCode="_-* #,##0_-;\-* #,##0_-;_-* &quot;-&quot;??_-;_-@_-"/>
    <numFmt numFmtId="166" formatCode="d\ /\ mm\ /\ bbbb"/>
    <numFmt numFmtId="167" formatCode="#,##0.00_ ;[Red]\-\ #,##0.00_ ;"/>
    <numFmt numFmtId="168" formatCode="dd\-ดดดด\-bbbb"/>
  </numFmts>
  <fonts count="47">
    <font>
      <sz val="10"/>
      <color rgb="FF000000"/>
      <name val="Arial"/>
    </font>
    <font>
      <sz val="11"/>
      <color theme="1"/>
      <name val="Calibri"/>
      <family val="2"/>
      <charset val="22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name val="AngsanaUPC"/>
      <charset val="222"/>
    </font>
    <font>
      <sz val="16"/>
      <name val="AngsanaUPC"/>
      <charset val="222"/>
    </font>
    <font>
      <b/>
      <sz val="24"/>
      <name val="AngsanaUPC"/>
      <family val="1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8"/>
      <color theme="1"/>
      <name val="Calibri"/>
      <family val="2"/>
      <charset val="222"/>
      <scheme val="minor"/>
    </font>
    <font>
      <b/>
      <sz val="10"/>
      <color theme="1"/>
      <name val="Leelawadee"/>
      <family val="2"/>
    </font>
    <font>
      <sz val="18"/>
      <color theme="1"/>
      <name val="JasmineUPC"/>
      <family val="1"/>
    </font>
    <font>
      <sz val="11"/>
      <color theme="1"/>
      <name val="Microsoft Sans Serif"/>
      <family val="2"/>
    </font>
    <font>
      <sz val="11"/>
      <color theme="0"/>
      <name val="Microsoft Sans Serif"/>
      <family val="2"/>
    </font>
    <font>
      <sz val="11"/>
      <color theme="1"/>
      <name val="Leelawadee"/>
      <family val="2"/>
    </font>
    <font>
      <sz val="12"/>
      <color theme="1"/>
      <name val="CordiaUPC"/>
      <family val="2"/>
    </font>
    <font>
      <sz val="9"/>
      <color theme="1"/>
      <name val="Microsoft Sans Serif"/>
      <family val="2"/>
    </font>
    <font>
      <b/>
      <sz val="11"/>
      <color theme="1"/>
      <name val="Leelawadee"/>
      <family val="2"/>
    </font>
    <font>
      <sz val="10"/>
      <color theme="1"/>
      <name val="Leelawadee"/>
      <family val="2"/>
    </font>
    <font>
      <sz val="10"/>
      <color theme="1"/>
      <name val="Microsoft Sans Serif"/>
      <family val="2"/>
    </font>
    <font>
      <sz val="11"/>
      <color theme="3" tint="0.39997558519241921"/>
      <name val="Microsoft Sans Serif"/>
      <family val="2"/>
    </font>
    <font>
      <sz val="11"/>
      <color theme="1"/>
      <name val="Times New Roman"/>
      <family val="1"/>
    </font>
    <font>
      <sz val="10"/>
      <color indexed="8"/>
      <name val="Leelawadee"/>
      <family val="2"/>
    </font>
    <font>
      <b/>
      <sz val="10"/>
      <color indexed="30"/>
      <name val="Leelawadee"/>
      <family val="2"/>
    </font>
    <font>
      <b/>
      <sz val="10"/>
      <color indexed="8"/>
      <name val="Leelawadee"/>
      <family val="2"/>
    </font>
    <font>
      <b/>
      <sz val="10"/>
      <color indexed="36"/>
      <name val="Leelawadee"/>
      <family val="2"/>
    </font>
    <font>
      <b/>
      <sz val="10"/>
      <color indexed="53"/>
      <name val="Leelawadee"/>
      <family val="2"/>
    </font>
    <font>
      <b/>
      <sz val="14"/>
      <color indexed="8"/>
      <name val="Leelawadee"/>
      <family val="2"/>
    </font>
    <font>
      <sz val="11"/>
      <color indexed="8"/>
      <name val="Leelawadee"/>
      <family val="2"/>
    </font>
    <font>
      <sz val="12"/>
      <color indexed="30"/>
      <name val="Tw Cen MT"/>
      <family val="2"/>
    </font>
    <font>
      <b/>
      <sz val="11"/>
      <color indexed="30"/>
      <name val="Tw Cen MT"/>
      <family val="2"/>
    </font>
    <font>
      <sz val="12"/>
      <color indexed="8"/>
      <name val="Tw Cen MT"/>
      <family val="2"/>
    </font>
    <font>
      <b/>
      <sz val="12"/>
      <color indexed="8"/>
      <name val="Tw Cen MT"/>
      <family val="2"/>
    </font>
    <font>
      <b/>
      <sz val="11"/>
      <color indexed="8"/>
      <name val="Leelawadee"/>
      <family val="2"/>
    </font>
    <font>
      <sz val="11"/>
      <color indexed="30"/>
      <name val="Segoe UI Symbol"/>
      <family val="2"/>
    </font>
    <font>
      <sz val="10"/>
      <name val="Leelawadee"/>
      <family val="2"/>
    </font>
    <font>
      <sz val="11"/>
      <name val="Segoe UI Symbol"/>
      <family val="2"/>
    </font>
    <font>
      <sz val="14"/>
      <color indexed="30"/>
      <name val="CordiaUPC"/>
      <family val="2"/>
    </font>
    <font>
      <sz val="14"/>
      <name val="CordiaUPC"/>
      <family val="2"/>
    </font>
    <font>
      <sz val="8"/>
      <color indexed="8"/>
      <name val="Leelawadee"/>
      <family val="2"/>
    </font>
    <font>
      <i/>
      <sz val="10"/>
      <color indexed="8"/>
      <name val="BrowalliaUPC"/>
      <family val="2"/>
    </font>
    <font>
      <sz val="12"/>
      <color indexed="8"/>
      <name val="Leelawadee"/>
      <family val="2"/>
    </font>
    <font>
      <sz val="10"/>
      <color indexed="30"/>
      <name val="Leelawadee"/>
      <family val="2"/>
    </font>
    <font>
      <b/>
      <sz val="8"/>
      <color indexed="8"/>
      <name val="Leelawadee"/>
      <family val="2"/>
    </font>
  </fonts>
  <fills count="18">
    <fill>
      <patternFill patternType="none"/>
    </fill>
    <fill>
      <patternFill patternType="gray125"/>
    </fill>
    <fill>
      <patternFill patternType="solid">
        <fgColor theme="6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FFFF00"/>
        <bgColor rgb="FFFFFF00"/>
      </patternFill>
    </fill>
    <fill>
      <patternFill patternType="solid">
        <fgColor rgb="FFEBF1DE"/>
        <bgColor rgb="FFEBF1DE"/>
      </patternFill>
    </fill>
    <fill>
      <patternFill patternType="solid">
        <fgColor theme="7" tint="0.39997558519241921"/>
        <bgColor rgb="FFEBF1DE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39997558519241921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/>
      <top style="thick">
        <color rgb="FF00B050"/>
      </top>
      <bottom style="dotted">
        <color theme="3" tint="0.39994506668294322"/>
      </bottom>
      <diagonal/>
    </border>
    <border>
      <left/>
      <right style="thick">
        <color rgb="FF00B050"/>
      </right>
      <top style="thick">
        <color rgb="FF00B050"/>
      </top>
      <bottom style="dotted">
        <color rgb="FF00B0F0"/>
      </bottom>
      <diagonal/>
    </border>
    <border>
      <left style="thick">
        <color rgb="FF00B050"/>
      </left>
      <right/>
      <top/>
      <bottom/>
      <diagonal/>
    </border>
    <border>
      <left/>
      <right/>
      <top/>
      <bottom style="dotted">
        <color theme="3" tint="0.39994506668294322"/>
      </bottom>
      <diagonal/>
    </border>
    <border>
      <left/>
      <right/>
      <top/>
      <bottom style="dotted">
        <color rgb="FF00B0F0"/>
      </bottom>
      <diagonal/>
    </border>
    <border>
      <left/>
      <right style="thick">
        <color rgb="FF00B050"/>
      </right>
      <top/>
      <bottom style="dotted">
        <color rgb="FF00B0F0"/>
      </bottom>
      <diagonal/>
    </border>
    <border>
      <left/>
      <right/>
      <top style="dotted">
        <color theme="3" tint="0.39994506668294322"/>
      </top>
      <bottom style="dotted">
        <color theme="3" tint="0.39994506668294322"/>
      </bottom>
      <diagonal/>
    </border>
    <border>
      <left/>
      <right style="thick">
        <color rgb="FF00B050"/>
      </right>
      <top style="dotted">
        <color rgb="FF00B0F0"/>
      </top>
      <bottom style="dotted">
        <color rgb="FF00B0F0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3" tint="0.39991454817346722"/>
      </left>
      <right/>
      <top style="thin">
        <color theme="3" tint="0.39988402966399123"/>
      </top>
      <bottom/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 style="thin">
        <color theme="3" tint="0.39985351115451523"/>
      </left>
      <right/>
      <top style="thin">
        <color theme="3" tint="0.39988402966399123"/>
      </top>
      <bottom/>
      <diagonal/>
    </border>
    <border>
      <left style="thin">
        <color theme="3" tint="0.39982299264503923"/>
      </left>
      <right/>
      <top style="thin">
        <color theme="3" tint="0.39988402966399123"/>
      </top>
      <bottom/>
      <diagonal/>
    </border>
    <border>
      <left style="thin">
        <color theme="3" tint="0.39979247413556324"/>
      </left>
      <right style="thin">
        <color theme="3" tint="0.39979247413556324"/>
      </right>
      <top style="thin">
        <color theme="3" tint="0.39988402966399123"/>
      </top>
      <bottom/>
      <diagonal/>
    </border>
    <border>
      <left style="thin">
        <color theme="3" tint="0.39991454817346722"/>
      </left>
      <right/>
      <top/>
      <bottom style="thin">
        <color theme="3" tint="0.39988402966399123"/>
      </bottom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 style="thin">
        <color theme="3" tint="0.39985351115451523"/>
      </left>
      <right/>
      <top/>
      <bottom style="thin">
        <color theme="3" tint="0.39988402966399123"/>
      </bottom>
      <diagonal/>
    </border>
    <border>
      <left style="thin">
        <color theme="3" tint="0.39982299264503923"/>
      </left>
      <right/>
      <top/>
      <bottom style="thin">
        <color theme="3" tint="0.39988402966399123"/>
      </bottom>
      <diagonal/>
    </border>
    <border>
      <left style="thin">
        <color theme="3" tint="0.39979247413556324"/>
      </left>
      <right style="thin">
        <color theme="3" tint="0.39979247413556324"/>
      </right>
      <top/>
      <bottom style="thin">
        <color theme="3" tint="0.39988402966399123"/>
      </bottom>
      <diagonal/>
    </border>
    <border>
      <left style="thin">
        <color theme="3" tint="0.39991454817346722"/>
      </left>
      <right/>
      <top/>
      <bottom/>
      <diagonal/>
    </border>
    <border>
      <left/>
      <right style="thin">
        <color theme="3" tint="0.39985351115451523"/>
      </right>
      <top style="thin">
        <color theme="3" tint="0.39988402966399123"/>
      </top>
      <bottom/>
      <diagonal/>
    </border>
    <border>
      <left/>
      <right style="thin">
        <color theme="3" tint="0.39982299264503923"/>
      </right>
      <top style="thin">
        <color theme="3" tint="0.39988402966399123"/>
      </top>
      <bottom/>
      <diagonal/>
    </border>
    <border>
      <left style="thin">
        <color theme="3" tint="0.39982299264503923"/>
      </left>
      <right/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theme="3" tint="0.39988402966399123"/>
      </left>
      <right/>
      <top/>
      <bottom/>
      <diagonal/>
    </border>
    <border>
      <left/>
      <right style="thin">
        <color theme="3" tint="0.39985351115451523"/>
      </right>
      <top/>
      <bottom/>
      <diagonal/>
    </border>
    <border>
      <left style="thin">
        <color theme="3" tint="0.39985351115451523"/>
      </left>
      <right/>
      <top/>
      <bottom/>
      <diagonal/>
    </border>
    <border>
      <left/>
      <right style="thin">
        <color theme="3" tint="0.39982299264503923"/>
      </right>
      <top/>
      <bottom/>
      <diagonal/>
    </border>
    <border>
      <left style="thin">
        <color theme="3" tint="0.39982299264503923"/>
      </left>
      <right style="thin">
        <color theme="3" tint="0.39979247413556324"/>
      </right>
      <top/>
      <bottom/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/>
      <right style="thin">
        <color theme="3" tint="0.399853511154515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/>
      <top/>
      <bottom style="dotted">
        <color rgb="FF00B0F0"/>
      </bottom>
      <diagonal/>
    </border>
    <border>
      <left/>
      <right style="thick">
        <color theme="9"/>
      </right>
      <top/>
      <bottom style="dotted">
        <color rgb="FF00B0F0"/>
      </bottom>
      <diagonal/>
    </border>
    <border>
      <left/>
      <right/>
      <top/>
      <bottom style="thick">
        <color theme="9"/>
      </bottom>
      <diagonal/>
    </border>
    <border>
      <left/>
      <right/>
      <top/>
      <bottom style="dotted">
        <color indexed="1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1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10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5" fillId="0" borderId="0">
      <protection locked="0"/>
    </xf>
    <xf numFmtId="0" fontId="21" fillId="0" borderId="0"/>
  </cellStyleXfs>
  <cellXfs count="362">
    <xf numFmtId="0" fontId="0" fillId="0" borderId="0" xfId="0"/>
    <xf numFmtId="0" fontId="0" fillId="0" borderId="0" xfId="0" applyFont="1" applyAlignment="1"/>
    <xf numFmtId="0" fontId="2" fillId="0" borderId="0" xfId="0" applyFont="1" applyAlignment="1"/>
    <xf numFmtId="164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1" xfId="0" quotePrefix="1" applyFont="1" applyFill="1" applyBorder="1" applyAlignment="1"/>
    <xf numFmtId="43" fontId="2" fillId="10" borderId="1" xfId="1" applyFont="1" applyFill="1" applyBorder="1" applyAlignment="1"/>
    <xf numFmtId="43" fontId="2" fillId="10" borderId="1" xfId="1" applyFont="1" applyFill="1" applyBorder="1" applyAlignment="1">
      <alignment horizontal="left"/>
    </xf>
    <xf numFmtId="43" fontId="3" fillId="10" borderId="1" xfId="1" applyFont="1" applyFill="1" applyBorder="1" applyAlignment="1">
      <alignment horizontal="left"/>
    </xf>
    <xf numFmtId="43" fontId="3" fillId="11" borderId="1" xfId="1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43" fontId="3" fillId="6" borderId="1" xfId="1" applyFont="1" applyFill="1" applyBorder="1" applyAlignment="1">
      <alignment horizontal="left"/>
    </xf>
    <xf numFmtId="43" fontId="3" fillId="13" borderId="1" xfId="1" applyFont="1" applyFill="1" applyBorder="1" applyAlignment="1">
      <alignment horizontal="left"/>
    </xf>
    <xf numFmtId="0" fontId="0" fillId="14" borderId="0" xfId="0" applyFont="1" applyFill="1" applyBorder="1" applyAlignment="1"/>
    <xf numFmtId="0" fontId="5" fillId="0" borderId="0" xfId="2" applyFont="1" applyBorder="1"/>
    <xf numFmtId="0" fontId="6" fillId="0" borderId="0" xfId="2" applyFont="1" applyAlignment="1">
      <alignment horizontal="right"/>
    </xf>
    <xf numFmtId="0" fontId="5" fillId="0" borderId="0" xfId="2" applyFont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4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1" xfId="2" applyFont="1" applyBorder="1"/>
    <xf numFmtId="0" fontId="4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4" fillId="0" borderId="9" xfId="2" applyFont="1" applyBorder="1"/>
    <xf numFmtId="0" fontId="5" fillId="0" borderId="3" xfId="2" applyFont="1" applyBorder="1"/>
    <xf numFmtId="0" fontId="5" fillId="0" borderId="10" xfId="2" applyFont="1" applyBorder="1" applyAlignment="1">
      <alignment horizontal="center"/>
    </xf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8" fillId="15" borderId="0" xfId="3" applyFont="1" applyFill="1" applyBorder="1" applyAlignment="1">
      <alignment horizontal="center"/>
    </xf>
    <xf numFmtId="0" fontId="7" fillId="0" borderId="0" xfId="3" applyAlignment="1">
      <alignment horizontal="center"/>
    </xf>
    <xf numFmtId="0" fontId="7" fillId="0" borderId="0" xfId="3"/>
    <xf numFmtId="0" fontId="9" fillId="15" borderId="0" xfId="3" applyFont="1" applyFill="1" applyBorder="1" applyAlignment="1">
      <alignment horizontal="center"/>
    </xf>
    <xf numFmtId="0" fontId="10" fillId="15" borderId="0" xfId="3" applyFont="1" applyFill="1" applyBorder="1" applyAlignment="1">
      <alignment horizontal="left"/>
    </xf>
    <xf numFmtId="0" fontId="10" fillId="15" borderId="0" xfId="3" applyFont="1" applyFill="1" applyBorder="1" applyAlignment="1">
      <alignment horizontal="center"/>
    </xf>
    <xf numFmtId="0" fontId="7" fillId="15" borderId="0" xfId="3" applyFill="1" applyBorder="1" applyAlignment="1">
      <alignment horizontal="right"/>
    </xf>
    <xf numFmtId="0" fontId="7" fillId="15" borderId="0" xfId="3" applyFill="1" applyBorder="1"/>
    <xf numFmtId="0" fontId="7" fillId="15" borderId="14" xfId="3" applyFill="1" applyBorder="1"/>
    <xf numFmtId="0" fontId="7" fillId="15" borderId="1" xfId="3" applyFill="1" applyBorder="1" applyAlignment="1">
      <alignment horizontal="center"/>
    </xf>
    <xf numFmtId="0" fontId="7" fillId="15" borderId="1" xfId="3" applyFill="1" applyBorder="1" applyAlignment="1">
      <alignment horizontal="center"/>
    </xf>
    <xf numFmtId="0" fontId="7" fillId="15" borderId="19" xfId="3" applyFill="1" applyBorder="1" applyAlignment="1">
      <alignment horizontal="center" vertical="center"/>
    </xf>
    <xf numFmtId="0" fontId="7" fillId="15" borderId="19" xfId="3" applyFill="1" applyBorder="1"/>
    <xf numFmtId="3" fontId="7" fillId="15" borderId="19" xfId="3" applyNumberFormat="1" applyFill="1" applyBorder="1"/>
    <xf numFmtId="0" fontId="7" fillId="15" borderId="19" xfId="3" applyFill="1" applyBorder="1" applyAlignment="1">
      <alignment horizontal="center"/>
    </xf>
    <xf numFmtId="0" fontId="7" fillId="15" borderId="20" xfId="3" applyFill="1" applyBorder="1" applyAlignment="1">
      <alignment horizontal="center" vertical="center"/>
    </xf>
    <xf numFmtId="0" fontId="7" fillId="15" borderId="20" xfId="3" applyFill="1" applyBorder="1"/>
    <xf numFmtId="0" fontId="7" fillId="15" borderId="20" xfId="3" applyFill="1" applyBorder="1" applyAlignment="1">
      <alignment horizontal="center"/>
    </xf>
    <xf numFmtId="165" fontId="7" fillId="15" borderId="20" xfId="4" applyNumberFormat="1" applyFont="1" applyFill="1" applyBorder="1" applyAlignment="1">
      <alignment horizontal="right"/>
    </xf>
    <xf numFmtId="3" fontId="7" fillId="15" borderId="20" xfId="3" applyNumberFormat="1" applyFill="1" applyBorder="1"/>
    <xf numFmtId="0" fontId="7" fillId="15" borderId="21" xfId="3" applyFill="1" applyBorder="1"/>
    <xf numFmtId="0" fontId="7" fillId="15" borderId="22" xfId="3" applyFill="1" applyBorder="1"/>
    <xf numFmtId="0" fontId="11" fillId="15" borderId="4" xfId="3" applyFont="1" applyFill="1" applyBorder="1" applyAlignment="1">
      <alignment horizontal="center"/>
    </xf>
    <xf numFmtId="0" fontId="11" fillId="15" borderId="5" xfId="3" applyFont="1" applyFill="1" applyBorder="1" applyAlignment="1">
      <alignment horizontal="center"/>
    </xf>
    <xf numFmtId="3" fontId="7" fillId="15" borderId="1" xfId="3" applyNumberFormat="1" applyFill="1" applyBorder="1"/>
    <xf numFmtId="0" fontId="7" fillId="15" borderId="6" xfId="3" applyFill="1" applyBorder="1" applyAlignment="1">
      <alignment horizontal="center"/>
    </xf>
    <xf numFmtId="0" fontId="11" fillId="15" borderId="15" xfId="3" applyFont="1" applyFill="1" applyBorder="1" applyAlignment="1">
      <alignment horizontal="center"/>
    </xf>
    <xf numFmtId="0" fontId="11" fillId="15" borderId="0" xfId="3" applyFont="1" applyFill="1" applyBorder="1" applyAlignment="1">
      <alignment horizontal="center"/>
    </xf>
    <xf numFmtId="3" fontId="7" fillId="15" borderId="0" xfId="3" applyNumberFormat="1" applyFill="1" applyBorder="1"/>
    <xf numFmtId="0" fontId="7" fillId="15" borderId="16" xfId="3" applyFill="1" applyBorder="1" applyAlignment="1">
      <alignment horizontal="center"/>
    </xf>
    <xf numFmtId="0" fontId="7" fillId="15" borderId="15" xfId="3" applyFill="1" applyBorder="1"/>
    <xf numFmtId="0" fontId="7" fillId="15" borderId="16" xfId="3" applyFill="1" applyBorder="1"/>
    <xf numFmtId="0" fontId="7" fillId="15" borderId="17" xfId="3" applyFill="1" applyBorder="1"/>
    <xf numFmtId="0" fontId="7" fillId="15" borderId="18" xfId="3" applyFill="1" applyBorder="1"/>
    <xf numFmtId="0" fontId="1" fillId="16" borderId="0" xfId="5" applyFill="1"/>
    <xf numFmtId="0" fontId="1" fillId="15" borderId="0" xfId="5" applyFill="1"/>
    <xf numFmtId="0" fontId="12" fillId="15" borderId="23" xfId="5" applyFont="1" applyFill="1" applyBorder="1" applyAlignment="1">
      <alignment horizontal="center" vertical="center"/>
    </xf>
    <xf numFmtId="0" fontId="12" fillId="15" borderId="24" xfId="5" applyFont="1" applyFill="1" applyBorder="1" applyAlignment="1">
      <alignment horizontal="center" vertical="center"/>
    </xf>
    <xf numFmtId="0" fontId="12" fillId="15" borderId="25" xfId="5" applyFont="1" applyFill="1" applyBorder="1" applyAlignment="1">
      <alignment horizontal="center" vertical="center"/>
    </xf>
    <xf numFmtId="0" fontId="13" fillId="15" borderId="26" xfId="5" applyFont="1" applyFill="1" applyBorder="1" applyAlignment="1">
      <alignment horizontal="center" vertical="center" wrapText="1"/>
    </xf>
    <xf numFmtId="0" fontId="13" fillId="15" borderId="27" xfId="5" applyFont="1" applyFill="1" applyBorder="1" applyAlignment="1">
      <alignment horizontal="center" vertical="center" wrapText="1"/>
    </xf>
    <xf numFmtId="0" fontId="12" fillId="15" borderId="28" xfId="5" applyFont="1" applyFill="1" applyBorder="1" applyAlignment="1">
      <alignment horizontal="center" vertical="center"/>
    </xf>
    <xf numFmtId="0" fontId="12" fillId="15" borderId="0" xfId="5" applyFont="1" applyFill="1" applyBorder="1" applyAlignment="1">
      <alignment horizontal="center" vertical="center"/>
    </xf>
    <xf numFmtId="0" fontId="12" fillId="15" borderId="29" xfId="5" applyFont="1" applyFill="1" applyBorder="1" applyAlignment="1">
      <alignment horizontal="center" vertical="center"/>
    </xf>
    <xf numFmtId="0" fontId="14" fillId="15" borderId="0" xfId="5" applyFont="1" applyFill="1"/>
    <xf numFmtId="0" fontId="13" fillId="15" borderId="30" xfId="5" applyFont="1" applyFill="1" applyBorder="1" applyAlignment="1">
      <alignment horizontal="center" vertical="center" wrapText="1"/>
    </xf>
    <xf numFmtId="0" fontId="13" fillId="15" borderId="31" xfId="5" applyFont="1" applyFill="1" applyBorder="1" applyAlignment="1">
      <alignment horizontal="center" vertical="center" wrapText="1"/>
    </xf>
    <xf numFmtId="0" fontId="12" fillId="15" borderId="32" xfId="5" applyFont="1" applyFill="1" applyBorder="1" applyAlignment="1">
      <alignment horizontal="center" vertical="center"/>
    </xf>
    <xf numFmtId="0" fontId="12" fillId="15" borderId="33" xfId="5" applyFont="1" applyFill="1" applyBorder="1" applyAlignment="1">
      <alignment horizontal="center" vertical="center"/>
    </xf>
    <xf numFmtId="0" fontId="12" fillId="15" borderId="34" xfId="5" applyFont="1" applyFill="1" applyBorder="1" applyAlignment="1">
      <alignment horizontal="center" vertical="center"/>
    </xf>
    <xf numFmtId="0" fontId="13" fillId="15" borderId="35" xfId="5" applyFont="1" applyFill="1" applyBorder="1" applyAlignment="1">
      <alignment horizontal="center" vertical="center" wrapText="1"/>
    </xf>
    <xf numFmtId="0" fontId="13" fillId="15" borderId="36" xfId="5" applyFont="1" applyFill="1" applyBorder="1" applyAlignment="1">
      <alignment horizontal="center" vertical="center" wrapText="1"/>
    </xf>
    <xf numFmtId="0" fontId="12" fillId="15" borderId="0" xfId="5" applyFont="1" applyFill="1" applyBorder="1" applyAlignment="1">
      <alignment horizontal="center" vertical="center"/>
    </xf>
    <xf numFmtId="0" fontId="13" fillId="15" borderId="0" xfId="5" applyFont="1" applyFill="1" applyBorder="1" applyAlignment="1">
      <alignment horizontal="center" vertical="center"/>
    </xf>
    <xf numFmtId="0" fontId="16" fillId="16" borderId="0" xfId="6" applyFont="1" applyFill="1">
      <protection locked="0"/>
    </xf>
    <xf numFmtId="0" fontId="17" fillId="15" borderId="0" xfId="6" applyFont="1" applyFill="1" applyAlignment="1" applyProtection="1">
      <alignment vertical="center"/>
    </xf>
    <xf numFmtId="0" fontId="15" fillId="15" borderId="0" xfId="6" applyFill="1" applyAlignment="1" applyProtection="1">
      <alignment vertical="center"/>
    </xf>
    <xf numFmtId="0" fontId="18" fillId="15" borderId="0" xfId="6" applyFont="1" applyFill="1" applyAlignment="1" applyProtection="1">
      <alignment horizontal="centerContinuous" vertical="center"/>
    </xf>
    <xf numFmtId="0" fontId="17" fillId="15" borderId="0" xfId="6" applyFont="1" applyFill="1" applyAlignment="1" applyProtection="1">
      <alignment horizontal="left" vertical="center"/>
    </xf>
    <xf numFmtId="0" fontId="17" fillId="15" borderId="0" xfId="6" applyFont="1" applyFill="1">
      <protection locked="0"/>
    </xf>
    <xf numFmtId="0" fontId="15" fillId="15" borderId="0" xfId="6" applyFill="1">
      <protection locked="0"/>
    </xf>
    <xf numFmtId="0" fontId="19" fillId="15" borderId="37" xfId="6" applyFont="1" applyFill="1" applyBorder="1" applyAlignment="1" applyProtection="1">
      <alignment vertical="center"/>
    </xf>
    <xf numFmtId="0" fontId="15" fillId="15" borderId="38" xfId="6" applyFill="1" applyBorder="1" applyAlignment="1" applyProtection="1">
      <alignment vertical="center"/>
    </xf>
    <xf numFmtId="0" fontId="17" fillId="15" borderId="38" xfId="6" applyFont="1" applyFill="1" applyBorder="1" applyAlignment="1" applyProtection="1">
      <alignment vertical="center"/>
    </xf>
    <xf numFmtId="0" fontId="17" fillId="15" borderId="39" xfId="6" applyFont="1" applyFill="1" applyBorder="1" applyAlignment="1">
      <alignment vertical="center"/>
      <protection locked="0"/>
    </xf>
    <xf numFmtId="0" fontId="15" fillId="15" borderId="40" xfId="6" applyFill="1" applyBorder="1" applyAlignment="1">
      <alignment vertical="center"/>
      <protection locked="0"/>
    </xf>
    <xf numFmtId="0" fontId="15" fillId="15" borderId="0" xfId="6" applyFill="1" applyAlignment="1">
      <alignment vertical="center"/>
      <protection locked="0"/>
    </xf>
    <xf numFmtId="0" fontId="19" fillId="15" borderId="26" xfId="6" applyFont="1" applyFill="1" applyBorder="1" applyAlignment="1" applyProtection="1">
      <alignment horizontal="center" vertical="center"/>
    </xf>
    <xf numFmtId="0" fontId="20" fillId="15" borderId="27" xfId="6" applyFont="1" applyFill="1" applyBorder="1" applyAlignment="1">
      <alignment horizontal="center" vertical="center"/>
      <protection locked="0"/>
    </xf>
    <xf numFmtId="0" fontId="19" fillId="15" borderId="41" xfId="6" applyFont="1" applyFill="1" applyBorder="1" applyAlignment="1" applyProtection="1">
      <alignment vertical="center"/>
    </xf>
    <xf numFmtId="0" fontId="15" fillId="15" borderId="0" xfId="6" applyFill="1" applyBorder="1" applyAlignment="1" applyProtection="1">
      <alignment vertical="center"/>
    </xf>
    <xf numFmtId="0" fontId="17" fillId="15" borderId="0" xfId="6" applyFont="1" applyFill="1" applyBorder="1" applyAlignment="1" applyProtection="1">
      <alignment vertical="center"/>
    </xf>
    <xf numFmtId="0" fontId="15" fillId="15" borderId="0" xfId="6" applyFont="1" applyFill="1" applyBorder="1">
      <protection locked="0"/>
    </xf>
    <xf numFmtId="0" fontId="17" fillId="15" borderId="42" xfId="6" applyFont="1" applyFill="1" applyBorder="1" applyAlignment="1">
      <alignment vertical="center"/>
      <protection locked="0"/>
    </xf>
    <xf numFmtId="0" fontId="17" fillId="15" borderId="43" xfId="6" applyFont="1" applyFill="1" applyBorder="1" applyAlignment="1">
      <alignment vertical="center"/>
      <protection locked="0"/>
    </xf>
    <xf numFmtId="0" fontId="15" fillId="15" borderId="44" xfId="6" applyFill="1" applyBorder="1" applyAlignment="1">
      <alignment vertical="center"/>
      <protection locked="0"/>
    </xf>
    <xf numFmtId="0" fontId="19" fillId="15" borderId="30" xfId="6" applyFont="1" applyFill="1" applyBorder="1" applyAlignment="1" applyProtection="1">
      <alignment horizontal="center" vertical="center"/>
    </xf>
    <xf numFmtId="0" fontId="20" fillId="15" borderId="31" xfId="6" applyFont="1" applyFill="1" applyBorder="1" applyAlignment="1">
      <alignment horizontal="center" vertical="center"/>
      <protection locked="0"/>
    </xf>
    <xf numFmtId="0" fontId="21" fillId="15" borderId="0" xfId="6" applyFont="1" applyFill="1" applyBorder="1" applyAlignment="1" applyProtection="1">
      <alignment vertical="center"/>
    </xf>
    <xf numFmtId="0" fontId="17" fillId="15" borderId="45" xfId="6" applyFont="1" applyFill="1" applyBorder="1" applyAlignment="1">
      <alignment vertical="center"/>
      <protection locked="0"/>
    </xf>
    <xf numFmtId="0" fontId="21" fillId="15" borderId="45" xfId="6" applyFont="1" applyFill="1" applyBorder="1" applyAlignment="1">
      <alignment vertical="center"/>
      <protection locked="0"/>
    </xf>
    <xf numFmtId="0" fontId="21" fillId="15" borderId="42" xfId="6" applyFont="1" applyFill="1" applyBorder="1" applyAlignment="1">
      <alignment vertical="center"/>
      <protection locked="0"/>
    </xf>
    <xf numFmtId="0" fontId="15" fillId="15" borderId="46" xfId="6" applyFill="1" applyBorder="1" applyAlignment="1">
      <alignment vertical="center"/>
      <protection locked="0"/>
    </xf>
    <xf numFmtId="0" fontId="20" fillId="15" borderId="31" xfId="6" applyFont="1" applyFill="1" applyBorder="1" applyAlignment="1">
      <alignment vertical="center"/>
      <protection locked="0"/>
    </xf>
    <xf numFmtId="0" fontId="15" fillId="15" borderId="41" xfId="6" applyFill="1" applyBorder="1" applyAlignment="1" applyProtection="1">
      <alignment vertical="center"/>
    </xf>
    <xf numFmtId="166" fontId="17" fillId="15" borderId="31" xfId="6" applyNumberFormat="1" applyFont="1" applyFill="1" applyBorder="1" applyAlignment="1">
      <alignment horizontal="left" vertical="center"/>
      <protection locked="0"/>
    </xf>
    <xf numFmtId="0" fontId="15" fillId="15" borderId="47" xfId="6" applyFont="1" applyFill="1" applyBorder="1" applyAlignment="1">
      <alignment vertical="center"/>
      <protection locked="0"/>
    </xf>
    <xf numFmtId="0" fontId="15" fillId="15" borderId="48" xfId="6" applyFill="1" applyBorder="1" applyAlignment="1">
      <alignment vertical="center"/>
      <protection locked="0"/>
    </xf>
    <xf numFmtId="0" fontId="21" fillId="15" borderId="48" xfId="6" applyFont="1" applyFill="1" applyBorder="1" applyAlignment="1">
      <alignment vertical="center"/>
      <protection locked="0"/>
    </xf>
    <xf numFmtId="0" fontId="15" fillId="15" borderId="49" xfId="6" applyFill="1" applyBorder="1">
      <protection locked="0"/>
    </xf>
    <xf numFmtId="0" fontId="15" fillId="15" borderId="35" xfId="6" applyFill="1" applyBorder="1">
      <protection locked="0"/>
    </xf>
    <xf numFmtId="0" fontId="15" fillId="15" borderId="36" xfId="6" applyFill="1" applyBorder="1">
      <protection locked="0"/>
    </xf>
    <xf numFmtId="0" fontId="21" fillId="15" borderId="0" xfId="6" applyFont="1" applyFill="1" applyAlignment="1">
      <alignment vertical="center"/>
      <protection locked="0"/>
    </xf>
    <xf numFmtId="0" fontId="15" fillId="15" borderId="50" xfId="6" applyFont="1" applyFill="1" applyBorder="1" applyAlignment="1" applyProtection="1">
      <alignment horizontal="center" vertical="center"/>
    </xf>
    <xf numFmtId="0" fontId="15" fillId="15" borderId="51" xfId="6" applyFont="1" applyFill="1" applyBorder="1" applyAlignment="1" applyProtection="1">
      <alignment horizontal="centerContinuous" vertical="center"/>
    </xf>
    <xf numFmtId="0" fontId="15" fillId="15" borderId="52" xfId="6" applyFont="1" applyFill="1" applyBorder="1" applyAlignment="1" applyProtection="1">
      <alignment horizontal="centerContinuous" vertical="center"/>
    </xf>
    <xf numFmtId="0" fontId="15" fillId="15" borderId="53" xfId="6" applyFill="1" applyBorder="1" applyAlignment="1" applyProtection="1">
      <alignment horizontal="center" vertical="center"/>
    </xf>
    <xf numFmtId="0" fontId="15" fillId="15" borderId="52" xfId="6" applyFill="1" applyBorder="1" applyAlignment="1" applyProtection="1">
      <alignment horizontal="center" vertical="center"/>
    </xf>
    <xf numFmtId="0" fontId="15" fillId="15" borderId="54" xfId="6" applyFont="1" applyFill="1" applyBorder="1" applyAlignment="1" applyProtection="1">
      <alignment horizontal="center" vertical="center"/>
    </xf>
    <xf numFmtId="0" fontId="15" fillId="15" borderId="55" xfId="6" applyFont="1" applyFill="1" applyBorder="1" applyAlignment="1" applyProtection="1">
      <alignment horizontal="center" vertical="center"/>
    </xf>
    <xf numFmtId="0" fontId="19" fillId="15" borderId="56" xfId="6" applyFont="1" applyFill="1" applyBorder="1" applyAlignment="1" applyProtection="1">
      <alignment horizontal="center" vertical="center"/>
    </xf>
    <xf numFmtId="0" fontId="19" fillId="15" borderId="57" xfId="6" applyFont="1" applyFill="1" applyBorder="1" applyAlignment="1" applyProtection="1">
      <alignment horizontal="centerContinuous" vertical="center"/>
    </xf>
    <xf numFmtId="0" fontId="19" fillId="15" borderId="58" xfId="6" applyFont="1" applyFill="1" applyBorder="1" applyAlignment="1" applyProtection="1">
      <alignment horizontal="centerContinuous" vertical="center"/>
    </xf>
    <xf numFmtId="0" fontId="19" fillId="15" borderId="59" xfId="6" applyFont="1" applyFill="1" applyBorder="1" applyAlignment="1" applyProtection="1">
      <alignment horizontal="center" vertical="center"/>
    </xf>
    <xf numFmtId="0" fontId="19" fillId="15" borderId="58" xfId="6" applyFont="1" applyFill="1" applyBorder="1" applyAlignment="1" applyProtection="1">
      <alignment horizontal="center" vertical="center"/>
    </xf>
    <xf numFmtId="0" fontId="19" fillId="15" borderId="60" xfId="6" applyFont="1" applyFill="1" applyBorder="1" applyAlignment="1" applyProtection="1">
      <alignment horizontal="center" vertical="center"/>
    </xf>
    <xf numFmtId="0" fontId="19" fillId="15" borderId="61" xfId="6" applyFont="1" applyFill="1" applyBorder="1" applyAlignment="1" applyProtection="1">
      <alignment horizontal="center" vertical="center"/>
    </xf>
    <xf numFmtId="0" fontId="21" fillId="15" borderId="62" xfId="6" applyFont="1" applyFill="1" applyBorder="1" applyAlignment="1">
      <alignment horizontal="center" vertical="center"/>
      <protection locked="0"/>
    </xf>
    <xf numFmtId="0" fontId="21" fillId="15" borderId="51" xfId="6" applyFont="1" applyFill="1" applyBorder="1" applyAlignment="1">
      <alignment horizontal="left" vertical="center"/>
      <protection locked="0"/>
    </xf>
    <xf numFmtId="0" fontId="21" fillId="15" borderId="52" xfId="6" applyFont="1" applyFill="1" applyBorder="1" applyAlignment="1">
      <alignment horizontal="left" vertical="center"/>
      <protection locked="0"/>
    </xf>
    <xf numFmtId="0" fontId="21" fillId="15" borderId="63" xfId="6" applyFont="1" applyFill="1" applyBorder="1" applyAlignment="1">
      <alignment horizontal="left" vertical="center"/>
      <protection locked="0"/>
    </xf>
    <xf numFmtId="167" fontId="21" fillId="15" borderId="53" xfId="6" applyNumberFormat="1" applyFont="1" applyFill="1" applyBorder="1" applyAlignment="1">
      <alignment horizontal="center" vertical="center"/>
      <protection locked="0"/>
    </xf>
    <xf numFmtId="167" fontId="21" fillId="15" borderId="64" xfId="6" applyNumberFormat="1" applyFont="1" applyFill="1" applyBorder="1" applyAlignment="1">
      <alignment horizontal="center" vertical="center"/>
      <protection locked="0"/>
    </xf>
    <xf numFmtId="2" fontId="21" fillId="15" borderId="65" xfId="6" applyNumberFormat="1" applyFont="1" applyFill="1" applyBorder="1" applyAlignment="1">
      <alignment horizontal="center" vertical="center"/>
      <protection locked="0"/>
    </xf>
    <xf numFmtId="167" fontId="21" fillId="15" borderId="66" xfId="5" applyNumberFormat="1" applyFont="1" applyFill="1" applyBorder="1" applyAlignment="1" applyProtection="1">
      <alignment vertical="center"/>
    </xf>
    <xf numFmtId="0" fontId="21" fillId="15" borderId="67" xfId="6" applyFont="1" applyFill="1" applyBorder="1" applyAlignment="1">
      <alignment horizontal="left" vertical="center"/>
      <protection locked="0"/>
    </xf>
    <xf numFmtId="0" fontId="21" fillId="15" borderId="0" xfId="6" applyFont="1" applyFill="1" applyBorder="1" applyAlignment="1">
      <alignment horizontal="left" vertical="center"/>
      <protection locked="0"/>
    </xf>
    <xf numFmtId="0" fontId="21" fillId="15" borderId="68" xfId="6" applyFont="1" applyFill="1" applyBorder="1" applyAlignment="1">
      <alignment horizontal="left" vertical="center"/>
      <protection locked="0"/>
    </xf>
    <xf numFmtId="167" fontId="21" fillId="15" borderId="69" xfId="6" applyNumberFormat="1" applyFont="1" applyFill="1" applyBorder="1" applyAlignment="1">
      <alignment horizontal="center" vertical="center"/>
      <protection locked="0"/>
    </xf>
    <xf numFmtId="167" fontId="21" fillId="15" borderId="70" xfId="6" applyNumberFormat="1" applyFont="1" applyFill="1" applyBorder="1" applyAlignment="1">
      <alignment horizontal="center" vertical="center"/>
      <protection locked="0"/>
    </xf>
    <xf numFmtId="2" fontId="21" fillId="15" borderId="71" xfId="6" applyNumberFormat="1" applyFont="1" applyFill="1" applyBorder="1" applyAlignment="1">
      <alignment horizontal="center" vertical="center"/>
      <protection locked="0"/>
    </xf>
    <xf numFmtId="0" fontId="21" fillId="15" borderId="72" xfId="6" applyFont="1" applyFill="1" applyBorder="1" applyAlignment="1">
      <alignment horizontal="center" vertical="center"/>
      <protection locked="0"/>
    </xf>
    <xf numFmtId="0" fontId="21" fillId="15" borderId="57" xfId="6" applyFont="1" applyFill="1" applyBorder="1" applyAlignment="1">
      <alignment horizontal="left" vertical="center"/>
      <protection locked="0"/>
    </xf>
    <xf numFmtId="0" fontId="21" fillId="15" borderId="58" xfId="6" applyFont="1" applyFill="1" applyBorder="1" applyAlignment="1">
      <alignment horizontal="left" vertical="center"/>
      <protection locked="0"/>
    </xf>
    <xf numFmtId="0" fontId="21" fillId="15" borderId="73" xfId="6" applyFont="1" applyFill="1" applyBorder="1" applyAlignment="1">
      <alignment horizontal="left" vertical="center"/>
      <protection locked="0"/>
    </xf>
    <xf numFmtId="0" fontId="22" fillId="15" borderId="0" xfId="6" applyFont="1" applyFill="1" applyAlignment="1">
      <alignment vertical="center"/>
      <protection locked="0"/>
    </xf>
    <xf numFmtId="0" fontId="22" fillId="15" borderId="0" xfId="6" applyFont="1" applyFill="1" applyBorder="1" applyAlignment="1">
      <alignment vertical="center"/>
      <protection locked="0"/>
    </xf>
    <xf numFmtId="0" fontId="22" fillId="15" borderId="74" xfId="6" applyFont="1" applyFill="1" applyBorder="1" applyAlignment="1" applyProtection="1">
      <alignment horizontal="centerContinuous" vertical="center"/>
    </xf>
    <xf numFmtId="0" fontId="22" fillId="15" borderId="75" xfId="6" applyFont="1" applyFill="1" applyBorder="1" applyAlignment="1" applyProtection="1">
      <alignment horizontal="centerContinuous" vertical="center"/>
    </xf>
    <xf numFmtId="167" fontId="21" fillId="15" borderId="76" xfId="6" applyNumberFormat="1" applyFont="1" applyFill="1" applyBorder="1" applyAlignment="1" applyProtection="1">
      <alignment vertical="center"/>
    </xf>
    <xf numFmtId="0" fontId="21" fillId="15" borderId="43" xfId="6" applyFont="1" applyFill="1" applyBorder="1" applyAlignment="1">
      <alignment horizontal="left" vertical="center"/>
      <protection locked="0"/>
    </xf>
    <xf numFmtId="0" fontId="22" fillId="15" borderId="0" xfId="6" applyFont="1" applyFill="1" applyAlignment="1">
      <alignment horizontal="center" vertical="center"/>
      <protection locked="0"/>
    </xf>
    <xf numFmtId="0" fontId="21" fillId="15" borderId="43" xfId="6" applyFont="1" applyFill="1" applyBorder="1" applyAlignment="1">
      <alignment horizontal="left" vertical="center"/>
      <protection locked="0"/>
    </xf>
    <xf numFmtId="0" fontId="22" fillId="15" borderId="77" xfId="6" applyFont="1" applyFill="1" applyBorder="1" applyAlignment="1" applyProtection="1">
      <alignment horizontal="centerContinuous" vertical="center"/>
    </xf>
    <xf numFmtId="0" fontId="22" fillId="15" borderId="78" xfId="6" applyFont="1" applyFill="1" applyBorder="1" applyAlignment="1" applyProtection="1">
      <alignment horizontal="centerContinuous" vertical="center"/>
    </xf>
    <xf numFmtId="0" fontId="21" fillId="15" borderId="79" xfId="6" applyFont="1" applyFill="1" applyBorder="1" applyAlignment="1" applyProtection="1">
      <alignment vertical="center"/>
    </xf>
    <xf numFmtId="0" fontId="22" fillId="15" borderId="0" xfId="6" applyFont="1" applyFill="1">
      <protection locked="0"/>
    </xf>
    <xf numFmtId="14" fontId="21" fillId="15" borderId="43" xfId="6" applyNumberFormat="1" applyFont="1" applyFill="1" applyBorder="1" applyAlignment="1">
      <alignment horizontal="left" vertical="center"/>
      <protection locked="0"/>
    </xf>
    <xf numFmtId="0" fontId="22" fillId="16" borderId="74" xfId="6" applyFont="1" applyFill="1" applyBorder="1" applyAlignment="1" applyProtection="1">
      <alignment horizontal="centerContinuous" vertical="center"/>
    </xf>
    <xf numFmtId="0" fontId="22" fillId="16" borderId="75" xfId="6" applyFont="1" applyFill="1" applyBorder="1" applyAlignment="1" applyProtection="1">
      <alignment horizontal="centerContinuous" vertical="center"/>
    </xf>
    <xf numFmtId="0" fontId="22" fillId="16" borderId="80" xfId="6" applyFont="1" applyFill="1" applyBorder="1" applyAlignment="1" applyProtection="1">
      <alignment horizontal="centerContinuous" vertical="center"/>
    </xf>
    <xf numFmtId="43" fontId="15" fillId="15" borderId="43" xfId="1" applyFont="1" applyFill="1" applyBorder="1" applyAlignment="1" applyProtection="1">
      <alignment horizontal="center"/>
      <protection locked="0"/>
    </xf>
    <xf numFmtId="0" fontId="15" fillId="15" borderId="43" xfId="6" applyFill="1" applyBorder="1">
      <protection locked="0"/>
    </xf>
    <xf numFmtId="0" fontId="22" fillId="16" borderId="77" xfId="6" applyFont="1" applyFill="1" applyBorder="1" applyAlignment="1" applyProtection="1">
      <alignment horizontal="centerContinuous" vertical="center"/>
    </xf>
    <xf numFmtId="0" fontId="22" fillId="16" borderId="78" xfId="6" applyFont="1" applyFill="1" applyBorder="1" applyAlignment="1" applyProtection="1">
      <alignment horizontal="centerContinuous" vertical="center"/>
    </xf>
    <xf numFmtId="0" fontId="22" fillId="16" borderId="81" xfId="6" applyFont="1" applyFill="1" applyBorder="1" applyAlignment="1" applyProtection="1">
      <alignment horizontal="centerContinuous" vertical="center"/>
    </xf>
    <xf numFmtId="0" fontId="15" fillId="15" borderId="0" xfId="6" applyFill="1" applyBorder="1">
      <protection locked="0"/>
    </xf>
    <xf numFmtId="0" fontId="23" fillId="15" borderId="0" xfId="5" applyFont="1" applyFill="1" applyAlignment="1">
      <alignment horizontal="center" vertical="center"/>
    </xf>
    <xf numFmtId="0" fontId="21" fillId="15" borderId="82" xfId="6" applyFont="1" applyFill="1" applyBorder="1" applyAlignment="1" applyProtection="1">
      <alignment horizontal="center" vertical="center" shrinkToFit="1"/>
      <protection locked="0"/>
    </xf>
    <xf numFmtId="0" fontId="21" fillId="15" borderId="83" xfId="6" applyFont="1" applyFill="1" applyBorder="1" applyAlignment="1" applyProtection="1">
      <alignment horizontal="center" vertical="center" shrinkToFit="1"/>
      <protection locked="0"/>
    </xf>
    <xf numFmtId="0" fontId="21" fillId="15" borderId="84" xfId="6" applyFont="1" applyFill="1" applyBorder="1" applyAlignment="1" applyProtection="1">
      <alignment horizontal="center" vertical="center" shrinkToFit="1"/>
      <protection locked="0"/>
    </xf>
    <xf numFmtId="0" fontId="1" fillId="15" borderId="0" xfId="5" applyFill="1" applyAlignment="1"/>
    <xf numFmtId="0" fontId="15" fillId="15" borderId="0" xfId="6" applyFill="1" applyBorder="1" applyAlignment="1">
      <alignment vertical="center"/>
      <protection locked="0"/>
    </xf>
    <xf numFmtId="0" fontId="24" fillId="15" borderId="26" xfId="6" applyFont="1" applyFill="1" applyBorder="1" applyAlignment="1" applyProtection="1">
      <alignment horizontal="center" vertical="center"/>
      <protection locked="0"/>
    </xf>
    <xf numFmtId="0" fontId="24" fillId="15" borderId="85" xfId="6" applyFont="1" applyFill="1" applyBorder="1" applyAlignment="1" applyProtection="1">
      <alignment horizontal="center" vertical="center"/>
      <protection locked="0"/>
    </xf>
    <xf numFmtId="0" fontId="24" fillId="15" borderId="27" xfId="6" applyFont="1" applyFill="1" applyBorder="1" applyAlignment="1" applyProtection="1">
      <alignment horizontal="center" vertical="center"/>
      <protection locked="0"/>
    </xf>
    <xf numFmtId="0" fontId="24" fillId="15" borderId="26" xfId="6" applyFont="1" applyFill="1" applyBorder="1" applyAlignment="1">
      <alignment horizontal="centerContinuous" vertical="center"/>
      <protection locked="0"/>
    </xf>
    <xf numFmtId="0" fontId="24" fillId="15" borderId="85" xfId="6" applyFont="1" applyFill="1" applyBorder="1" applyAlignment="1">
      <alignment horizontal="centerContinuous" vertical="center"/>
      <protection locked="0"/>
    </xf>
    <xf numFmtId="0" fontId="24" fillId="15" borderId="27" xfId="6" applyFont="1" applyFill="1" applyBorder="1" applyAlignment="1">
      <alignment horizontal="centerContinuous" vertical="center"/>
      <protection locked="0"/>
    </xf>
    <xf numFmtId="0" fontId="15" fillId="15" borderId="30" xfId="6" applyFill="1" applyBorder="1">
      <protection locked="0"/>
    </xf>
    <xf numFmtId="0" fontId="15" fillId="15" borderId="0" xfId="6" applyFill="1" applyBorder="1" applyAlignment="1" applyProtection="1">
      <alignment horizontal="center" vertical="center"/>
      <protection locked="0"/>
    </xf>
    <xf numFmtId="0" fontId="1" fillId="15" borderId="0" xfId="5" applyFill="1" applyBorder="1"/>
    <xf numFmtId="0" fontId="15" fillId="15" borderId="31" xfId="6" applyFill="1" applyBorder="1" applyAlignment="1">
      <alignment vertical="center"/>
      <protection locked="0"/>
    </xf>
    <xf numFmtId="0" fontId="15" fillId="15" borderId="30" xfId="6" applyFill="1" applyBorder="1" applyAlignment="1" applyProtection="1">
      <alignment horizontal="center" vertical="center"/>
      <protection locked="0"/>
    </xf>
    <xf numFmtId="0" fontId="15" fillId="15" borderId="30" xfId="6" applyFill="1" applyBorder="1" applyAlignment="1">
      <alignment horizontal="center" vertical="center"/>
      <protection locked="0"/>
    </xf>
    <xf numFmtId="0" fontId="15" fillId="15" borderId="0" xfId="6" applyFill="1" applyBorder="1" applyAlignment="1">
      <alignment horizontal="center" vertical="center"/>
      <protection locked="0"/>
    </xf>
    <xf numFmtId="0" fontId="15" fillId="15" borderId="31" xfId="6" applyFill="1" applyBorder="1" applyAlignment="1">
      <alignment horizontal="center" vertical="center"/>
      <protection locked="0"/>
    </xf>
    <xf numFmtId="0" fontId="15" fillId="15" borderId="86" xfId="6" applyFill="1" applyBorder="1">
      <protection locked="0"/>
    </xf>
    <xf numFmtId="0" fontId="15" fillId="15" borderId="43" xfId="6" applyFill="1" applyBorder="1" applyAlignment="1" applyProtection="1">
      <alignment horizontal="center" vertical="center"/>
      <protection locked="0"/>
    </xf>
    <xf numFmtId="0" fontId="1" fillId="15" borderId="43" xfId="5" applyFill="1" applyBorder="1"/>
    <xf numFmtId="0" fontId="15" fillId="15" borderId="87" xfId="6" applyFill="1" applyBorder="1" applyAlignment="1">
      <alignment vertical="center"/>
      <protection locked="0"/>
    </xf>
    <xf numFmtId="0" fontId="15" fillId="15" borderId="86" xfId="6" applyFill="1" applyBorder="1" applyAlignment="1" applyProtection="1">
      <alignment horizontal="center" vertical="center"/>
      <protection locked="0"/>
    </xf>
    <xf numFmtId="0" fontId="15" fillId="15" borderId="86" xfId="6" applyFill="1" applyBorder="1" applyAlignment="1">
      <alignment horizontal="center" vertical="center"/>
      <protection locked="0"/>
    </xf>
    <xf numFmtId="0" fontId="15" fillId="15" borderId="43" xfId="6" applyFill="1" applyBorder="1" applyAlignment="1">
      <alignment horizontal="center" vertical="center"/>
      <protection locked="0"/>
    </xf>
    <xf numFmtId="0" fontId="15" fillId="15" borderId="87" xfId="6" applyFill="1" applyBorder="1" applyAlignment="1">
      <alignment horizontal="center" vertical="center"/>
      <protection locked="0"/>
    </xf>
    <xf numFmtId="0" fontId="19" fillId="15" borderId="35" xfId="6" applyFont="1" applyFill="1" applyBorder="1" applyAlignment="1" applyProtection="1">
      <alignment horizontal="center" vertical="center"/>
      <protection locked="0"/>
    </xf>
    <xf numFmtId="0" fontId="19" fillId="15" borderId="88" xfId="6" applyFont="1" applyFill="1" applyBorder="1" applyAlignment="1" applyProtection="1">
      <alignment horizontal="center" vertical="center"/>
      <protection locked="0"/>
    </xf>
    <xf numFmtId="0" fontId="19" fillId="15" borderId="36" xfId="6" applyFont="1" applyFill="1" applyBorder="1" applyAlignment="1" applyProtection="1">
      <alignment horizontal="center" vertical="center"/>
      <protection locked="0"/>
    </xf>
    <xf numFmtId="0" fontId="19" fillId="15" borderId="35" xfId="6" applyFont="1" applyFill="1" applyBorder="1" applyAlignment="1">
      <alignment horizontal="centerContinuous" vertical="center"/>
      <protection locked="0"/>
    </xf>
    <xf numFmtId="0" fontId="19" fillId="15" borderId="88" xfId="6" applyFont="1" applyFill="1" applyBorder="1" applyAlignment="1">
      <alignment horizontal="centerContinuous" vertical="center"/>
      <protection locked="0"/>
    </xf>
    <xf numFmtId="0" fontId="19" fillId="15" borderId="36" xfId="6" applyFont="1" applyFill="1" applyBorder="1" applyAlignment="1">
      <alignment horizontal="centerContinuous" vertical="center"/>
      <protection locked="0"/>
    </xf>
    <xf numFmtId="0" fontId="22" fillId="15" borderId="0" xfId="6" applyFont="1" applyFill="1" applyAlignment="1">
      <alignment horizontal="centerContinuous" vertical="center"/>
      <protection locked="0"/>
    </xf>
    <xf numFmtId="0" fontId="25" fillId="0" borderId="0" xfId="7" applyFont="1" applyAlignment="1">
      <alignment horizontal="centerContinuous"/>
    </xf>
    <xf numFmtId="49" fontId="27" fillId="0" borderId="0" xfId="7" quotePrefix="1" applyNumberFormat="1" applyFont="1" applyBorder="1" applyAlignment="1">
      <alignment horizontal="center"/>
    </xf>
    <xf numFmtId="0" fontId="21" fillId="0" borderId="0" xfId="7" applyAlignment="1">
      <alignment horizontal="centerContinuous"/>
    </xf>
    <xf numFmtId="0" fontId="21" fillId="17" borderId="0" xfId="7" applyFill="1" applyAlignment="1">
      <alignment horizontal="centerContinuous"/>
    </xf>
    <xf numFmtId="0" fontId="25" fillId="17" borderId="0" xfId="7" applyFont="1" applyFill="1" applyAlignment="1">
      <alignment horizontal="centerContinuous"/>
    </xf>
    <xf numFmtId="0" fontId="21" fillId="0" borderId="0" xfId="7"/>
    <xf numFmtId="0" fontId="30" fillId="0" borderId="7" xfId="7" applyFont="1" applyBorder="1" applyAlignment="1">
      <alignment horizontal="centerContinuous"/>
    </xf>
    <xf numFmtId="0" fontId="21" fillId="0" borderId="8" xfId="7" applyBorder="1" applyAlignment="1">
      <alignment horizontal="centerContinuous"/>
    </xf>
    <xf numFmtId="0" fontId="21" fillId="0" borderId="8" xfId="7" applyBorder="1" applyAlignment="1">
      <alignment horizontal="right"/>
    </xf>
    <xf numFmtId="0" fontId="21" fillId="0" borderId="8" xfId="7" applyBorder="1"/>
    <xf numFmtId="0" fontId="21" fillId="0" borderId="9" xfId="7" applyBorder="1"/>
    <xf numFmtId="0" fontId="31" fillId="0" borderId="17" xfId="7" applyFont="1" applyBorder="1" applyAlignment="1">
      <alignment horizontal="centerContinuous"/>
    </xf>
    <xf numFmtId="0" fontId="21" fillId="0" borderId="14" xfId="7" applyBorder="1" applyAlignment="1">
      <alignment horizontal="centerContinuous"/>
    </xf>
    <xf numFmtId="0" fontId="21" fillId="0" borderId="14" xfId="7" applyBorder="1" applyAlignment="1">
      <alignment horizontal="right"/>
    </xf>
    <xf numFmtId="0" fontId="32" fillId="0" borderId="14" xfId="7" applyFont="1" applyBorder="1" applyAlignment="1">
      <alignment vertical="center"/>
    </xf>
    <xf numFmtId="0" fontId="33" fillId="0" borderId="18" xfId="7" applyFont="1" applyBorder="1" applyAlignment="1">
      <alignment vertical="center"/>
    </xf>
    <xf numFmtId="0" fontId="34" fillId="0" borderId="14" xfId="7" applyFont="1" applyBorder="1"/>
    <xf numFmtId="0" fontId="35" fillId="0" borderId="18" xfId="7" applyFont="1" applyBorder="1" applyAlignment="1">
      <alignment vertical="center"/>
    </xf>
    <xf numFmtId="0" fontId="36" fillId="0" borderId="7" xfId="7" applyFont="1" applyBorder="1"/>
    <xf numFmtId="0" fontId="37" fillId="0" borderId="9" xfId="7" quotePrefix="1" applyFont="1" applyBorder="1" applyAlignment="1">
      <alignment horizontal="centerContinuous"/>
    </xf>
    <xf numFmtId="0" fontId="38" fillId="0" borderId="8" xfId="7" applyFont="1" applyBorder="1" applyAlignment="1">
      <alignment horizontal="centerContinuous"/>
    </xf>
    <xf numFmtId="0" fontId="39" fillId="0" borderId="9" xfId="7" quotePrefix="1" applyFont="1" applyBorder="1" applyAlignment="1">
      <alignment horizontal="centerContinuous"/>
    </xf>
    <xf numFmtId="0" fontId="21" fillId="0" borderId="0" xfId="7" quotePrefix="1"/>
    <xf numFmtId="0" fontId="38" fillId="0" borderId="8" xfId="7" applyFont="1" applyBorder="1" applyAlignment="1">
      <alignment vertical="center"/>
    </xf>
    <xf numFmtId="0" fontId="27" fillId="0" borderId="15" xfId="7" applyFont="1" applyBorder="1" applyAlignment="1">
      <alignment vertical="center"/>
    </xf>
    <xf numFmtId="0" fontId="21" fillId="0" borderId="0" xfId="7" applyBorder="1"/>
    <xf numFmtId="0" fontId="40" fillId="0" borderId="89" xfId="7" applyFont="1" applyBorder="1" applyAlignment="1">
      <alignment vertical="center"/>
    </xf>
    <xf numFmtId="0" fontId="21" fillId="0" borderId="0" xfId="7" applyBorder="1" applyAlignment="1">
      <alignment horizontal="right"/>
    </xf>
    <xf numFmtId="0" fontId="37" fillId="0" borderId="16" xfId="7" quotePrefix="1" applyFont="1" applyBorder="1" applyAlignment="1">
      <alignment horizontal="centerContinuous"/>
    </xf>
    <xf numFmtId="0" fontId="38" fillId="0" borderId="0" xfId="7" applyFont="1" applyBorder="1" applyAlignment="1">
      <alignment horizontal="centerContinuous"/>
    </xf>
    <xf numFmtId="0" fontId="39" fillId="0" borderId="16" xfId="7" quotePrefix="1" applyFont="1" applyBorder="1" applyAlignment="1">
      <alignment horizontal="centerContinuous"/>
    </xf>
    <xf numFmtId="0" fontId="41" fillId="0" borderId="90" xfId="7" applyFont="1" applyBorder="1" applyAlignment="1">
      <alignment vertical="center"/>
    </xf>
    <xf numFmtId="0" fontId="38" fillId="0" borderId="0" xfId="7" applyFont="1" applyBorder="1" applyAlignment="1">
      <alignment vertical="center"/>
    </xf>
    <xf numFmtId="0" fontId="21" fillId="0" borderId="15" xfId="7" applyBorder="1"/>
    <xf numFmtId="0" fontId="42" fillId="0" borderId="0" xfId="7" applyFont="1" applyBorder="1"/>
    <xf numFmtId="0" fontId="21" fillId="0" borderId="16" xfId="7" applyBorder="1"/>
    <xf numFmtId="0" fontId="21" fillId="0" borderId="89" xfId="7" applyBorder="1"/>
    <xf numFmtId="0" fontId="21" fillId="0" borderId="91" xfId="7" applyBorder="1"/>
    <xf numFmtId="0" fontId="38" fillId="0" borderId="90" xfId="7" applyFont="1" applyBorder="1"/>
    <xf numFmtId="0" fontId="38" fillId="0" borderId="92" xfId="7" applyFont="1" applyBorder="1"/>
    <xf numFmtId="0" fontId="21" fillId="0" borderId="17" xfId="7" applyBorder="1"/>
    <xf numFmtId="0" fontId="21" fillId="0" borderId="14" xfId="7" applyBorder="1"/>
    <xf numFmtId="0" fontId="42" fillId="0" borderId="14" xfId="7" applyFont="1" applyBorder="1"/>
    <xf numFmtId="0" fontId="21" fillId="0" borderId="18" xfId="7" applyBorder="1"/>
    <xf numFmtId="0" fontId="37" fillId="0" borderId="0" xfId="7" quotePrefix="1" applyFont="1" applyBorder="1" applyAlignment="1">
      <alignment horizontal="centerContinuous"/>
    </xf>
    <xf numFmtId="0" fontId="40" fillId="0" borderId="89" xfId="7" applyFont="1" applyBorder="1" applyAlignment="1">
      <alignment horizontal="left" vertical="center"/>
    </xf>
    <xf numFmtId="0" fontId="40" fillId="0" borderId="91" xfId="7" applyFont="1" applyBorder="1" applyAlignment="1">
      <alignment horizontal="left" vertical="center"/>
    </xf>
    <xf numFmtId="0" fontId="31" fillId="0" borderId="15" xfId="7" applyFont="1" applyBorder="1"/>
    <xf numFmtId="0" fontId="21" fillId="0" borderId="93" xfId="7" applyBorder="1"/>
    <xf numFmtId="0" fontId="21" fillId="0" borderId="94" xfId="7" applyBorder="1"/>
    <xf numFmtId="0" fontId="31" fillId="0" borderId="0" xfId="7" applyFont="1" applyBorder="1"/>
    <xf numFmtId="0" fontId="27" fillId="0" borderId="95" xfId="7" applyFont="1" applyBorder="1" applyAlignment="1">
      <alignment horizontal="center"/>
    </xf>
    <xf numFmtId="167" fontId="27" fillId="0" borderId="95" xfId="7" applyNumberFormat="1" applyFont="1" applyBorder="1" applyAlignment="1">
      <alignment horizontal="center"/>
    </xf>
    <xf numFmtId="0" fontId="43" fillId="0" borderId="15" xfId="7" applyFont="1" applyBorder="1" applyAlignment="1">
      <alignment horizontal="center" vertical="center" wrapText="1"/>
    </xf>
    <xf numFmtId="0" fontId="43" fillId="0" borderId="0" xfId="7" applyFont="1" applyBorder="1" applyAlignment="1">
      <alignment horizontal="center" vertical="center" wrapText="1"/>
    </xf>
    <xf numFmtId="0" fontId="43" fillId="0" borderId="0" xfId="7" applyFont="1" applyBorder="1" applyAlignment="1">
      <alignment horizontal="center" vertical="center" wrapText="1"/>
    </xf>
    <xf numFmtId="0" fontId="21" fillId="0" borderId="0" xfId="7" applyBorder="1" applyAlignment="1"/>
    <xf numFmtId="0" fontId="21" fillId="0" borderId="0" xfId="7" applyBorder="1" applyAlignment="1">
      <alignment vertical="center"/>
    </xf>
    <xf numFmtId="0" fontId="21" fillId="0" borderId="16" xfId="7" applyBorder="1" applyAlignment="1">
      <alignment vertical="center"/>
    </xf>
    <xf numFmtId="0" fontId="21" fillId="0" borderId="0" xfId="7" applyAlignment="1">
      <alignment vertical="center"/>
    </xf>
    <xf numFmtId="0" fontId="43" fillId="0" borderId="17" xfId="7" applyFont="1" applyBorder="1" applyAlignment="1">
      <alignment horizontal="center" vertical="center" wrapText="1"/>
    </xf>
    <xf numFmtId="0" fontId="43" fillId="0" borderId="14" xfId="7" applyFont="1" applyBorder="1" applyAlignment="1">
      <alignment horizontal="center" vertical="center" wrapText="1"/>
    </xf>
    <xf numFmtId="0" fontId="43" fillId="0" borderId="14" xfId="7" applyFont="1" applyBorder="1" applyAlignment="1">
      <alignment horizontal="center" vertical="center" wrapText="1"/>
    </xf>
    <xf numFmtId="0" fontId="44" fillId="0" borderId="7" xfId="7" applyFont="1" applyBorder="1" applyAlignment="1">
      <alignment horizontal="center" vertical="center"/>
    </xf>
    <xf numFmtId="0" fontId="44" fillId="0" borderId="8" xfId="7" applyFont="1" applyBorder="1" applyAlignment="1">
      <alignment horizontal="center" vertical="center"/>
    </xf>
    <xf numFmtId="0" fontId="44" fillId="0" borderId="9" xfId="7" applyFont="1" applyBorder="1" applyAlignment="1">
      <alignment horizontal="center" vertical="center"/>
    </xf>
    <xf numFmtId="0" fontId="25" fillId="0" borderId="7" xfId="7" applyFont="1" applyBorder="1" applyAlignment="1">
      <alignment horizontal="centerContinuous"/>
    </xf>
    <xf numFmtId="0" fontId="25" fillId="0" borderId="9" xfId="7" applyFont="1" applyBorder="1" applyAlignment="1">
      <alignment horizontal="centerContinuous"/>
    </xf>
    <xf numFmtId="0" fontId="25" fillId="0" borderId="7" xfId="7" applyFont="1" applyBorder="1" applyAlignment="1">
      <alignment horizontal="center" vertical="center"/>
    </xf>
    <xf numFmtId="0" fontId="25" fillId="0" borderId="9" xfId="7" applyFont="1" applyBorder="1" applyAlignment="1">
      <alignment horizontal="center" vertical="center"/>
    </xf>
    <xf numFmtId="0" fontId="44" fillId="0" borderId="17" xfId="7" applyFont="1" applyBorder="1" applyAlignment="1">
      <alignment horizontal="center" vertical="center"/>
    </xf>
    <xf numFmtId="0" fontId="44" fillId="0" borderId="14" xfId="7" applyFont="1" applyBorder="1" applyAlignment="1">
      <alignment horizontal="center" vertical="center"/>
    </xf>
    <xf numFmtId="0" fontId="44" fillId="0" borderId="18" xfId="7" applyFont="1" applyBorder="1" applyAlignment="1">
      <alignment horizontal="center" vertical="center"/>
    </xf>
    <xf numFmtId="0" fontId="25" fillId="0" borderId="17" xfId="7" applyFont="1" applyBorder="1" applyAlignment="1">
      <alignment horizontal="centerContinuous"/>
    </xf>
    <xf numFmtId="0" fontId="25" fillId="0" borderId="18" xfId="7" applyFont="1" applyBorder="1" applyAlignment="1">
      <alignment horizontal="centerContinuous"/>
    </xf>
    <xf numFmtId="0" fontId="25" fillId="0" borderId="17" xfId="7" applyFont="1" applyBorder="1" applyAlignment="1">
      <alignment horizontal="center" vertical="center"/>
    </xf>
    <xf numFmtId="0" fontId="25" fillId="0" borderId="18" xfId="7" applyFont="1" applyBorder="1" applyAlignment="1">
      <alignment horizontal="center" vertical="center"/>
    </xf>
    <xf numFmtId="0" fontId="21" fillId="0" borderId="7" xfId="7" applyFont="1" applyFill="1" applyBorder="1" applyAlignment="1">
      <alignment horizontal="center" vertical="center"/>
    </xf>
    <xf numFmtId="0" fontId="21" fillId="0" borderId="0" xfId="7" applyFill="1" applyBorder="1" applyAlignment="1">
      <alignment vertical="center"/>
    </xf>
    <xf numFmtId="0" fontId="21" fillId="0" borderId="0" xfId="7" applyFont="1" applyFill="1" applyBorder="1" applyAlignment="1">
      <alignment vertical="center"/>
    </xf>
    <xf numFmtId="0" fontId="21" fillId="0" borderId="9" xfId="7" applyFont="1" applyFill="1" applyBorder="1" applyAlignment="1">
      <alignment vertical="center"/>
    </xf>
    <xf numFmtId="167" fontId="21" fillId="0" borderId="7" xfId="7" applyNumberFormat="1" applyFill="1" applyBorder="1" applyAlignment="1">
      <alignment horizontal="center" vertical="center" shrinkToFit="1"/>
    </xf>
    <xf numFmtId="167" fontId="21" fillId="0" borderId="9" xfId="7" applyNumberFormat="1" applyFill="1" applyBorder="1" applyAlignment="1">
      <alignment horizontal="center" vertical="center" shrinkToFit="1"/>
    </xf>
    <xf numFmtId="167" fontId="21" fillId="0" borderId="7" xfId="7" applyNumberFormat="1" applyFill="1" applyBorder="1" applyAlignment="1">
      <alignment vertical="center"/>
    </xf>
    <xf numFmtId="167" fontId="21" fillId="0" borderId="9" xfId="7" applyNumberFormat="1" applyFill="1" applyBorder="1" applyAlignment="1">
      <alignment vertical="center"/>
    </xf>
    <xf numFmtId="167" fontId="21" fillId="0" borderId="7" xfId="7" applyNumberFormat="1" applyFill="1" applyBorder="1" applyAlignment="1">
      <alignment horizontal="center" vertical="center"/>
    </xf>
    <xf numFmtId="167" fontId="21" fillId="0" borderId="9" xfId="7" applyNumberFormat="1" applyFill="1" applyBorder="1" applyAlignment="1">
      <alignment horizontal="center" vertical="center"/>
    </xf>
    <xf numFmtId="0" fontId="21" fillId="0" borderId="15" xfId="7" applyFont="1" applyFill="1" applyBorder="1" applyAlignment="1">
      <alignment horizontal="center" vertical="center"/>
    </xf>
    <xf numFmtId="0" fontId="21" fillId="0" borderId="16" xfId="7" applyFont="1" applyFill="1" applyBorder="1" applyAlignment="1">
      <alignment vertical="center"/>
    </xf>
    <xf numFmtId="167" fontId="21" fillId="0" borderId="15" xfId="7" applyNumberFormat="1" applyFill="1" applyBorder="1" applyAlignment="1">
      <alignment horizontal="center" vertical="center" shrinkToFit="1"/>
    </xf>
    <xf numFmtId="167" fontId="21" fillId="0" borderId="16" xfId="7" applyNumberFormat="1" applyFill="1" applyBorder="1" applyAlignment="1">
      <alignment horizontal="center" vertical="center" shrinkToFit="1"/>
    </xf>
    <xf numFmtId="167" fontId="21" fillId="0" borderId="15" xfId="7" applyNumberFormat="1" applyFill="1" applyBorder="1" applyAlignment="1">
      <alignment vertical="center"/>
    </xf>
    <xf numFmtId="167" fontId="21" fillId="0" borderId="16" xfId="7" applyNumberFormat="1" applyFill="1" applyBorder="1" applyAlignment="1">
      <alignment vertical="center"/>
    </xf>
    <xf numFmtId="167" fontId="21" fillId="0" borderId="15" xfId="7" applyNumberFormat="1" applyFill="1" applyBorder="1" applyAlignment="1">
      <alignment horizontal="center" vertical="center"/>
    </xf>
    <xf numFmtId="167" fontId="21" fillId="0" borderId="16" xfId="7" applyNumberFormat="1" applyFill="1" applyBorder="1" applyAlignment="1">
      <alignment horizontal="center" vertical="center"/>
    </xf>
    <xf numFmtId="0" fontId="21" fillId="0" borderId="96" xfId="7" applyFont="1" applyFill="1" applyBorder="1" applyAlignment="1">
      <alignment vertical="center"/>
    </xf>
    <xf numFmtId="0" fontId="21" fillId="0" borderId="97" xfId="7" applyNumberFormat="1" applyFont="1" applyFill="1" applyBorder="1" applyAlignment="1">
      <alignment vertical="center"/>
    </xf>
    <xf numFmtId="167" fontId="21" fillId="0" borderId="15" xfId="7" quotePrefix="1" applyNumberFormat="1" applyFill="1" applyBorder="1" applyAlignment="1">
      <alignment horizontal="center" vertical="center" shrinkToFit="1"/>
    </xf>
    <xf numFmtId="0" fontId="45" fillId="0" borderId="96" xfId="7" applyFont="1" applyFill="1" applyBorder="1" applyAlignment="1">
      <alignment vertical="center"/>
    </xf>
    <xf numFmtId="167" fontId="21" fillId="0" borderId="97" xfId="7" applyNumberFormat="1" applyFont="1" applyFill="1" applyBorder="1" applyAlignment="1">
      <alignment vertical="center"/>
    </xf>
    <xf numFmtId="0" fontId="21" fillId="0" borderId="17" xfId="7" applyFont="1" applyFill="1" applyBorder="1" applyAlignment="1">
      <alignment vertical="center"/>
    </xf>
    <xf numFmtId="0" fontId="21" fillId="0" borderId="14" xfId="7" applyFont="1" applyFill="1" applyBorder="1" applyAlignment="1">
      <alignment vertical="center"/>
    </xf>
    <xf numFmtId="0" fontId="21" fillId="0" borderId="18" xfId="7" applyFont="1" applyFill="1" applyBorder="1" applyAlignment="1">
      <alignment vertical="center"/>
    </xf>
    <xf numFmtId="167" fontId="21" fillId="0" borderId="17" xfId="7" applyNumberFormat="1" applyFill="1" applyBorder="1" applyAlignment="1">
      <alignment horizontal="center" vertical="center" shrinkToFit="1"/>
    </xf>
    <xf numFmtId="167" fontId="21" fillId="0" borderId="18" xfId="7" applyNumberFormat="1" applyFill="1" applyBorder="1" applyAlignment="1">
      <alignment horizontal="center" vertical="center" shrinkToFit="1"/>
    </xf>
    <xf numFmtId="167" fontId="21" fillId="0" borderId="17" xfId="7" applyNumberFormat="1" applyFill="1" applyBorder="1" applyAlignment="1">
      <alignment vertical="center"/>
    </xf>
    <xf numFmtId="167" fontId="21" fillId="0" borderId="18" xfId="7" applyNumberFormat="1" applyFill="1" applyBorder="1" applyAlignment="1">
      <alignment vertical="center"/>
    </xf>
    <xf numFmtId="47" fontId="21" fillId="0" borderId="17" xfId="7" applyNumberFormat="1" applyFill="1" applyBorder="1" applyAlignment="1">
      <alignment horizontal="center" vertical="center"/>
    </xf>
    <xf numFmtId="47" fontId="21" fillId="0" borderId="18" xfId="7" applyNumberFormat="1" applyFill="1" applyBorder="1" applyAlignment="1">
      <alignment horizontal="center" vertical="center"/>
    </xf>
    <xf numFmtId="0" fontId="21" fillId="0" borderId="7" xfId="7" applyBorder="1" applyAlignment="1">
      <alignment vertical="center"/>
    </xf>
    <xf numFmtId="0" fontId="21" fillId="0" borderId="15" xfId="7" applyBorder="1" applyAlignment="1">
      <alignment horizontal="centerContinuous" vertical="center"/>
    </xf>
    <xf numFmtId="0" fontId="21" fillId="0" borderId="0" xfId="7" applyAlignment="1">
      <alignment horizontal="centerContinuous" vertical="center"/>
    </xf>
    <xf numFmtId="0" fontId="31" fillId="0" borderId="10" xfId="7" applyFont="1" applyBorder="1" applyAlignment="1">
      <alignment vertical="center"/>
    </xf>
    <xf numFmtId="0" fontId="31" fillId="0" borderId="11" xfId="7" applyFont="1" applyBorder="1" applyAlignment="1">
      <alignment vertical="center"/>
    </xf>
    <xf numFmtId="0" fontId="31" fillId="0" borderId="98" xfId="7" applyFont="1" applyBorder="1" applyAlignment="1">
      <alignment vertical="center"/>
    </xf>
    <xf numFmtId="0" fontId="21" fillId="0" borderId="8" xfId="7" applyBorder="1" applyAlignment="1">
      <alignment vertical="center"/>
    </xf>
    <xf numFmtId="0" fontId="21" fillId="0" borderId="9" xfId="7" applyBorder="1" applyAlignment="1">
      <alignment horizontal="right" vertical="center"/>
    </xf>
    <xf numFmtId="0" fontId="21" fillId="0" borderId="15" xfId="7" applyBorder="1" applyAlignment="1">
      <alignment vertical="center"/>
    </xf>
    <xf numFmtId="0" fontId="21" fillId="0" borderId="99" xfId="7" applyBorder="1" applyAlignment="1">
      <alignment vertical="center"/>
    </xf>
    <xf numFmtId="0" fontId="21" fillId="0" borderId="17" xfId="7" applyBorder="1" applyAlignment="1">
      <alignment vertical="center"/>
    </xf>
    <xf numFmtId="0" fontId="21" fillId="0" borderId="14" xfId="7" applyBorder="1" applyAlignment="1">
      <alignment vertical="center"/>
    </xf>
    <xf numFmtId="0" fontId="21" fillId="0" borderId="18" xfId="7" applyBorder="1" applyAlignment="1">
      <alignment vertical="center"/>
    </xf>
    <xf numFmtId="0" fontId="21" fillId="0" borderId="7" xfId="7" applyBorder="1"/>
    <xf numFmtId="0" fontId="21" fillId="0" borderId="15" xfId="7" applyBorder="1" applyAlignment="1">
      <alignment horizontal="right" vertical="center"/>
    </xf>
    <xf numFmtId="0" fontId="21" fillId="0" borderId="90" xfId="7" applyBorder="1" applyAlignment="1">
      <alignment vertical="center"/>
    </xf>
    <xf numFmtId="168" fontId="45" fillId="0" borderId="100" xfId="7" quotePrefix="1" applyNumberFormat="1" applyFont="1" applyBorder="1" applyAlignment="1">
      <alignment horizontal="center" vertical="center"/>
    </xf>
    <xf numFmtId="168" fontId="45" fillId="0" borderId="100" xfId="7" applyNumberFormat="1" applyFont="1" applyBorder="1" applyAlignment="1">
      <alignment horizontal="center" vertical="center"/>
    </xf>
    <xf numFmtId="168" fontId="21" fillId="0" borderId="100" xfId="7" applyNumberFormat="1" applyBorder="1" applyAlignment="1">
      <alignment horizontal="center" vertical="center"/>
    </xf>
    <xf numFmtId="0" fontId="46" fillId="0" borderId="0" xfId="7" applyFont="1"/>
    <xf numFmtId="0" fontId="42" fillId="0" borderId="0" xfId="7" applyFont="1"/>
    <xf numFmtId="0" fontId="46" fillId="0" borderId="0" xfId="7" applyFont="1" applyAlignment="1">
      <alignment horizontal="left" indent="1"/>
    </xf>
    <xf numFmtId="0" fontId="42" fillId="0" borderId="0" xfId="7" applyFont="1" applyAlignment="1">
      <alignment horizontal="left" indent="1"/>
    </xf>
    <xf numFmtId="49" fontId="27" fillId="0" borderId="0" xfId="7" quotePrefix="1" applyNumberFormat="1" applyFont="1" applyAlignment="1">
      <alignment horizontal="center"/>
    </xf>
  </cellXfs>
  <cellStyles count="8">
    <cellStyle name="Comma" xfId="1" builtinId="3"/>
    <cellStyle name="Comma 2" xfId="4" xr:uid="{BE4C215A-D158-4C46-8620-7F13F13FD1B2}"/>
    <cellStyle name="Normal" xfId="0" builtinId="0"/>
    <cellStyle name="Normal 2" xfId="2" xr:uid="{8212D071-5A26-422E-96C8-A1850E24CE36}"/>
    <cellStyle name="Normal 3" xfId="3" xr:uid="{1ADE6F12-6FBB-4147-8CEE-0ED589156052}"/>
    <cellStyle name="Normal 4" xfId="5" xr:uid="{7D02BE01-3BAF-4885-B7BA-D4D8A22A425B}"/>
    <cellStyle name="Normal 5" xfId="7" xr:uid="{9F169ECB-6775-40BB-9BBA-4E5DF60B0A31}"/>
    <cellStyle name="ปกติ 2" xfId="6" xr:uid="{B397F8E2-C15F-49A6-BBF6-DD09B034E53C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28</xdr:row>
          <xdr:rowOff>167640</xdr:rowOff>
        </xdr:from>
        <xdr:to>
          <xdr:col>4</xdr:col>
          <xdr:colOff>99060</xdr:colOff>
          <xdr:row>30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F49DA191-80AC-407A-8A4D-4E14315BC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358140</xdr:colOff>
          <xdr:row>28</xdr:row>
          <xdr:rowOff>160020</xdr:rowOff>
        </xdr:from>
        <xdr:to>
          <xdr:col>5</xdr:col>
          <xdr:colOff>53340</xdr:colOff>
          <xdr:row>30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BFBDC3D2-401C-4EA0-9942-2EA66C28CF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403860</xdr:colOff>
          <xdr:row>28</xdr:row>
          <xdr:rowOff>160020</xdr:rowOff>
        </xdr:from>
        <xdr:to>
          <xdr:col>6</xdr:col>
          <xdr:colOff>99060</xdr:colOff>
          <xdr:row>30</xdr:row>
          <xdr:rowOff>30480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0F1E491-1D6E-47C7-AD71-9163033F8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28576</xdr:rowOff>
    </xdr:from>
    <xdr:to>
      <xdr:col>2</xdr:col>
      <xdr:colOff>9525</xdr:colOff>
      <xdr:row>52</xdr:row>
      <xdr:rowOff>123826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21B1054-35BC-4805-B923-859C260FC063}"/>
            </a:ext>
          </a:extLst>
        </xdr:cNvPr>
        <xdr:cNvSpPr/>
      </xdr:nvSpPr>
      <xdr:spPr>
        <a:xfrm>
          <a:off x="19240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51</xdr:row>
      <xdr:rowOff>38100</xdr:rowOff>
    </xdr:from>
    <xdr:to>
      <xdr:col>1</xdr:col>
      <xdr:colOff>9525</xdr:colOff>
      <xdr:row>51</xdr:row>
      <xdr:rowOff>133350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55A6B20A-5E16-4F80-9B6F-8EBF5FD46981}"/>
            </a:ext>
          </a:extLst>
        </xdr:cNvPr>
        <xdr:cNvSpPr/>
      </xdr:nvSpPr>
      <xdr:spPr>
        <a:xfrm>
          <a:off x="3810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55</xdr:row>
      <xdr:rowOff>28575</xdr:rowOff>
    </xdr:from>
    <xdr:to>
      <xdr:col>0</xdr:col>
      <xdr:colOff>152400</xdr:colOff>
      <xdr:row>55</xdr:row>
      <xdr:rowOff>142875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C2FA86A3-619A-4580-AF5B-86D47B4294EA}"/>
            </a:ext>
          </a:extLst>
        </xdr:cNvPr>
        <xdr:cNvSpPr>
          <a:spLocks noChangeArrowheads="1"/>
        </xdr:cNvSpPr>
      </xdr:nvSpPr>
      <xdr:spPr bwMode="auto">
        <a:xfrm>
          <a:off x="38100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20</xdr:col>
      <xdr:colOff>9525</xdr:colOff>
      <xdr:row>52</xdr:row>
      <xdr:rowOff>28576</xdr:rowOff>
    </xdr:from>
    <xdr:to>
      <xdr:col>21</xdr:col>
      <xdr:colOff>9525</xdr:colOff>
      <xdr:row>52</xdr:row>
      <xdr:rowOff>123826</xdr:rowOff>
    </xdr:to>
    <xdr:sp macro="" textlink="">
      <xdr:nvSpPr>
        <xdr:cNvPr id="5" name="Rounded Rectangle 7">
          <a:extLst>
            <a:ext uri="{FF2B5EF4-FFF2-40B4-BE49-F238E27FC236}">
              <a16:creationId xmlns:a16="http://schemas.microsoft.com/office/drawing/2014/main" id="{A8FDB018-8432-4EC1-809E-E33930DF523A}"/>
            </a:ext>
          </a:extLst>
        </xdr:cNvPr>
        <xdr:cNvSpPr/>
      </xdr:nvSpPr>
      <xdr:spPr>
        <a:xfrm>
          <a:off x="814006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19</xdr:col>
      <xdr:colOff>38100</xdr:colOff>
      <xdr:row>51</xdr:row>
      <xdr:rowOff>38100</xdr:rowOff>
    </xdr:from>
    <xdr:to>
      <xdr:col>20</xdr:col>
      <xdr:colOff>9525</xdr:colOff>
      <xdr:row>51</xdr:row>
      <xdr:rowOff>133350</xdr:rowOff>
    </xdr:to>
    <xdr:sp macro="" textlink="">
      <xdr:nvSpPr>
        <xdr:cNvPr id="6" name="Rounded Rectangle 8">
          <a:extLst>
            <a:ext uri="{FF2B5EF4-FFF2-40B4-BE49-F238E27FC236}">
              <a16:creationId xmlns:a16="http://schemas.microsoft.com/office/drawing/2014/main" id="{08F1C769-A28C-4B60-9458-194C8B65B143}"/>
            </a:ext>
          </a:extLst>
        </xdr:cNvPr>
        <xdr:cNvSpPr/>
      </xdr:nvSpPr>
      <xdr:spPr>
        <a:xfrm>
          <a:off x="798576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691481</xdr:colOff>
      <xdr:row>59</xdr:row>
      <xdr:rowOff>76201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A0EF7FA-B4D3-4443-B53C-2D86067C722E}"/>
            </a:ext>
          </a:extLst>
        </xdr:cNvPr>
        <xdr:cNvSpPr txBox="1"/>
      </xdr:nvSpPr>
      <xdr:spPr>
        <a:xfrm>
          <a:off x="639318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35</xdr:col>
      <xdr:colOff>0</xdr:colOff>
      <xdr:row>55</xdr:row>
      <xdr:rowOff>0</xdr:rowOff>
    </xdr:from>
    <xdr:to>
      <xdr:col>36</xdr:col>
      <xdr:colOff>691481</xdr:colOff>
      <xdr:row>59</xdr:row>
      <xdr:rowOff>76201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C259BBE-2E47-4303-978B-735901BD9B77}"/>
            </a:ext>
          </a:extLst>
        </xdr:cNvPr>
        <xdr:cNvSpPr txBox="1"/>
      </xdr:nvSpPr>
      <xdr:spPr>
        <a:xfrm>
          <a:off x="1434084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38</xdr:col>
      <xdr:colOff>9525</xdr:colOff>
      <xdr:row>52</xdr:row>
      <xdr:rowOff>28576</xdr:rowOff>
    </xdr:from>
    <xdr:to>
      <xdr:col>39</xdr:col>
      <xdr:colOff>9525</xdr:colOff>
      <xdr:row>52</xdr:row>
      <xdr:rowOff>123826</xdr:rowOff>
    </xdr:to>
    <xdr:sp macro="" textlink="">
      <xdr:nvSpPr>
        <xdr:cNvPr id="9" name="Rounded Rectangle 15">
          <a:extLst>
            <a:ext uri="{FF2B5EF4-FFF2-40B4-BE49-F238E27FC236}">
              <a16:creationId xmlns:a16="http://schemas.microsoft.com/office/drawing/2014/main" id="{EC968662-550C-4494-80C0-AC75A2B7094D}"/>
            </a:ext>
          </a:extLst>
        </xdr:cNvPr>
        <xdr:cNvSpPr/>
      </xdr:nvSpPr>
      <xdr:spPr>
        <a:xfrm>
          <a:off x="1544764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37</xdr:col>
      <xdr:colOff>38100</xdr:colOff>
      <xdr:row>51</xdr:row>
      <xdr:rowOff>38100</xdr:rowOff>
    </xdr:from>
    <xdr:to>
      <xdr:col>38</xdr:col>
      <xdr:colOff>9525</xdr:colOff>
      <xdr:row>51</xdr:row>
      <xdr:rowOff>133350</xdr:rowOff>
    </xdr:to>
    <xdr:sp macro="" textlink="">
      <xdr:nvSpPr>
        <xdr:cNvPr id="10" name="Rounded Rectangle 16">
          <a:extLst>
            <a:ext uri="{FF2B5EF4-FFF2-40B4-BE49-F238E27FC236}">
              <a16:creationId xmlns:a16="http://schemas.microsoft.com/office/drawing/2014/main" id="{BD43A1DB-3832-4CF5-B33D-B7FCC5F32A88}"/>
            </a:ext>
          </a:extLst>
        </xdr:cNvPr>
        <xdr:cNvSpPr/>
      </xdr:nvSpPr>
      <xdr:spPr>
        <a:xfrm>
          <a:off x="1529334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53</xdr:col>
      <xdr:colOff>0</xdr:colOff>
      <xdr:row>55</xdr:row>
      <xdr:rowOff>0</xdr:rowOff>
    </xdr:from>
    <xdr:to>
      <xdr:col>54</xdr:col>
      <xdr:colOff>691481</xdr:colOff>
      <xdr:row>59</xdr:row>
      <xdr:rowOff>76201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746C31B-F7DE-4A4A-BABE-B85C2E0E67DB}"/>
            </a:ext>
          </a:extLst>
        </xdr:cNvPr>
        <xdr:cNvSpPr txBox="1"/>
      </xdr:nvSpPr>
      <xdr:spPr>
        <a:xfrm>
          <a:off x="2164842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57</xdr:col>
      <xdr:colOff>9525</xdr:colOff>
      <xdr:row>52</xdr:row>
      <xdr:rowOff>28576</xdr:rowOff>
    </xdr:from>
    <xdr:to>
      <xdr:col>58</xdr:col>
      <xdr:colOff>9525</xdr:colOff>
      <xdr:row>52</xdr:row>
      <xdr:rowOff>123826</xdr:rowOff>
    </xdr:to>
    <xdr:sp macro="" textlink="">
      <xdr:nvSpPr>
        <xdr:cNvPr id="12" name="Rounded Rectangle 22">
          <a:extLst>
            <a:ext uri="{FF2B5EF4-FFF2-40B4-BE49-F238E27FC236}">
              <a16:creationId xmlns:a16="http://schemas.microsoft.com/office/drawing/2014/main" id="{C3CB8252-383A-41B1-AD23-37EAF8BA7100}"/>
            </a:ext>
          </a:extLst>
        </xdr:cNvPr>
        <xdr:cNvSpPr/>
      </xdr:nvSpPr>
      <xdr:spPr>
        <a:xfrm>
          <a:off x="2339530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56</xdr:col>
      <xdr:colOff>38100</xdr:colOff>
      <xdr:row>51</xdr:row>
      <xdr:rowOff>38100</xdr:rowOff>
    </xdr:from>
    <xdr:to>
      <xdr:col>57</xdr:col>
      <xdr:colOff>9525</xdr:colOff>
      <xdr:row>51</xdr:row>
      <xdr:rowOff>133350</xdr:rowOff>
    </xdr:to>
    <xdr:sp macro="" textlink="">
      <xdr:nvSpPr>
        <xdr:cNvPr id="13" name="Rounded Rectangle 23">
          <a:extLst>
            <a:ext uri="{FF2B5EF4-FFF2-40B4-BE49-F238E27FC236}">
              <a16:creationId xmlns:a16="http://schemas.microsoft.com/office/drawing/2014/main" id="{F329B091-67B8-4912-B622-592009DDE2A3}"/>
            </a:ext>
          </a:extLst>
        </xdr:cNvPr>
        <xdr:cNvSpPr/>
      </xdr:nvSpPr>
      <xdr:spPr>
        <a:xfrm>
          <a:off x="2324100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72</xdr:col>
      <xdr:colOff>0</xdr:colOff>
      <xdr:row>55</xdr:row>
      <xdr:rowOff>0</xdr:rowOff>
    </xdr:from>
    <xdr:to>
      <xdr:col>73</xdr:col>
      <xdr:colOff>691481</xdr:colOff>
      <xdr:row>59</xdr:row>
      <xdr:rowOff>76201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142BAF6-1F69-4BE1-A045-4C755AC8E97C}"/>
            </a:ext>
          </a:extLst>
        </xdr:cNvPr>
        <xdr:cNvSpPr txBox="1"/>
      </xdr:nvSpPr>
      <xdr:spPr>
        <a:xfrm>
          <a:off x="2959608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30480</xdr:rowOff>
    </xdr:from>
    <xdr:to>
      <xdr:col>0</xdr:col>
      <xdr:colOff>152400</xdr:colOff>
      <xdr:row>56</xdr:row>
      <xdr:rowOff>144780</xdr:rowOff>
    </xdr:to>
    <xdr:sp macro="" textlink="">
      <xdr:nvSpPr>
        <xdr:cNvPr id="15" name="Rounded Rectangle 3">
          <a:extLst>
            <a:ext uri="{FF2B5EF4-FFF2-40B4-BE49-F238E27FC236}">
              <a16:creationId xmlns:a16="http://schemas.microsoft.com/office/drawing/2014/main" id="{41E8FB32-FD0D-4280-B85A-2F49A1ACC12F}"/>
            </a:ext>
          </a:extLst>
        </xdr:cNvPr>
        <xdr:cNvSpPr>
          <a:spLocks noChangeArrowheads="1"/>
        </xdr:cNvSpPr>
      </xdr:nvSpPr>
      <xdr:spPr bwMode="auto">
        <a:xfrm>
          <a:off x="3810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57</xdr:row>
      <xdr:rowOff>45720</xdr:rowOff>
    </xdr:from>
    <xdr:to>
      <xdr:col>0</xdr:col>
      <xdr:colOff>152400</xdr:colOff>
      <xdr:row>57</xdr:row>
      <xdr:rowOff>160020</xdr:rowOff>
    </xdr:to>
    <xdr:sp macro="" textlink="">
      <xdr:nvSpPr>
        <xdr:cNvPr id="16" name="Rounded Rectangle 3">
          <a:extLst>
            <a:ext uri="{FF2B5EF4-FFF2-40B4-BE49-F238E27FC236}">
              <a16:creationId xmlns:a16="http://schemas.microsoft.com/office/drawing/2014/main" id="{7FCCB770-634C-46F6-A53E-582D276F1ED5}"/>
            </a:ext>
          </a:extLst>
        </xdr:cNvPr>
        <xdr:cNvSpPr>
          <a:spLocks noChangeArrowheads="1"/>
        </xdr:cNvSpPr>
      </xdr:nvSpPr>
      <xdr:spPr bwMode="auto">
        <a:xfrm>
          <a:off x="3810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58</xdr:row>
      <xdr:rowOff>38100</xdr:rowOff>
    </xdr:from>
    <xdr:to>
      <xdr:col>0</xdr:col>
      <xdr:colOff>152400</xdr:colOff>
      <xdr:row>58</xdr:row>
      <xdr:rowOff>152400</xdr:rowOff>
    </xdr:to>
    <xdr:sp macro="" textlink="">
      <xdr:nvSpPr>
        <xdr:cNvPr id="17" name="Rounded Rectangle 3">
          <a:extLst>
            <a:ext uri="{FF2B5EF4-FFF2-40B4-BE49-F238E27FC236}">
              <a16:creationId xmlns:a16="http://schemas.microsoft.com/office/drawing/2014/main" id="{58C08E03-0894-4CDA-8DE9-85D72720BACF}"/>
            </a:ext>
          </a:extLst>
        </xdr:cNvPr>
        <xdr:cNvSpPr>
          <a:spLocks noChangeArrowheads="1"/>
        </xdr:cNvSpPr>
      </xdr:nvSpPr>
      <xdr:spPr bwMode="auto">
        <a:xfrm>
          <a:off x="3810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55</xdr:row>
      <xdr:rowOff>28575</xdr:rowOff>
    </xdr:from>
    <xdr:to>
      <xdr:col>19</xdr:col>
      <xdr:colOff>152400</xdr:colOff>
      <xdr:row>55</xdr:row>
      <xdr:rowOff>142875</xdr:rowOff>
    </xdr:to>
    <xdr:sp macro="" textlink="">
      <xdr:nvSpPr>
        <xdr:cNvPr id="18" name="Rounded Rectangle 3">
          <a:extLst>
            <a:ext uri="{FF2B5EF4-FFF2-40B4-BE49-F238E27FC236}">
              <a16:creationId xmlns:a16="http://schemas.microsoft.com/office/drawing/2014/main" id="{A4EFF2F6-0B37-4A2B-A45E-FAF7B4B6159D}"/>
            </a:ext>
          </a:extLst>
        </xdr:cNvPr>
        <xdr:cNvSpPr>
          <a:spLocks noChangeArrowheads="1"/>
        </xdr:cNvSpPr>
      </xdr:nvSpPr>
      <xdr:spPr bwMode="auto">
        <a:xfrm>
          <a:off x="7985760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19</xdr:col>
      <xdr:colOff>38100</xdr:colOff>
      <xdr:row>56</xdr:row>
      <xdr:rowOff>30480</xdr:rowOff>
    </xdr:from>
    <xdr:to>
      <xdr:col>19</xdr:col>
      <xdr:colOff>152400</xdr:colOff>
      <xdr:row>56</xdr:row>
      <xdr:rowOff>144780</xdr:rowOff>
    </xdr:to>
    <xdr:sp macro="" textlink="">
      <xdr:nvSpPr>
        <xdr:cNvPr id="19" name="Rounded Rectangle 3">
          <a:extLst>
            <a:ext uri="{FF2B5EF4-FFF2-40B4-BE49-F238E27FC236}">
              <a16:creationId xmlns:a16="http://schemas.microsoft.com/office/drawing/2014/main" id="{292252EF-3F6F-434A-B0BC-3F2B71176B72}"/>
            </a:ext>
          </a:extLst>
        </xdr:cNvPr>
        <xdr:cNvSpPr>
          <a:spLocks noChangeArrowheads="1"/>
        </xdr:cNvSpPr>
      </xdr:nvSpPr>
      <xdr:spPr bwMode="auto">
        <a:xfrm>
          <a:off x="798576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57</xdr:row>
      <xdr:rowOff>45720</xdr:rowOff>
    </xdr:from>
    <xdr:to>
      <xdr:col>19</xdr:col>
      <xdr:colOff>152400</xdr:colOff>
      <xdr:row>57</xdr:row>
      <xdr:rowOff>160020</xdr:rowOff>
    </xdr:to>
    <xdr:sp macro="" textlink="">
      <xdr:nvSpPr>
        <xdr:cNvPr id="20" name="Rounded Rectangle 3">
          <a:extLst>
            <a:ext uri="{FF2B5EF4-FFF2-40B4-BE49-F238E27FC236}">
              <a16:creationId xmlns:a16="http://schemas.microsoft.com/office/drawing/2014/main" id="{BA4DBA1E-4249-4FDD-87E0-86C38AA2163E}"/>
            </a:ext>
          </a:extLst>
        </xdr:cNvPr>
        <xdr:cNvSpPr>
          <a:spLocks noChangeArrowheads="1"/>
        </xdr:cNvSpPr>
      </xdr:nvSpPr>
      <xdr:spPr bwMode="auto">
        <a:xfrm>
          <a:off x="798576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58</xdr:row>
      <xdr:rowOff>38100</xdr:rowOff>
    </xdr:from>
    <xdr:to>
      <xdr:col>19</xdr:col>
      <xdr:colOff>152400</xdr:colOff>
      <xdr:row>58</xdr:row>
      <xdr:rowOff>152400</xdr:rowOff>
    </xdr:to>
    <xdr:sp macro="" textlink="">
      <xdr:nvSpPr>
        <xdr:cNvPr id="21" name="Rounded Rectangle 3">
          <a:extLst>
            <a:ext uri="{FF2B5EF4-FFF2-40B4-BE49-F238E27FC236}">
              <a16:creationId xmlns:a16="http://schemas.microsoft.com/office/drawing/2014/main" id="{1112E2F6-00A5-4AB7-AC73-C4FE5A00C2D1}"/>
            </a:ext>
          </a:extLst>
        </xdr:cNvPr>
        <xdr:cNvSpPr>
          <a:spLocks noChangeArrowheads="1"/>
        </xdr:cNvSpPr>
      </xdr:nvSpPr>
      <xdr:spPr bwMode="auto">
        <a:xfrm>
          <a:off x="798576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47625</xdr:colOff>
      <xdr:row>55</xdr:row>
      <xdr:rowOff>28575</xdr:rowOff>
    </xdr:from>
    <xdr:to>
      <xdr:col>37</xdr:col>
      <xdr:colOff>161925</xdr:colOff>
      <xdr:row>55</xdr:row>
      <xdr:rowOff>142875</xdr:rowOff>
    </xdr:to>
    <xdr:sp macro="" textlink="">
      <xdr:nvSpPr>
        <xdr:cNvPr id="22" name="Rounded Rectangle 3">
          <a:extLst>
            <a:ext uri="{FF2B5EF4-FFF2-40B4-BE49-F238E27FC236}">
              <a16:creationId xmlns:a16="http://schemas.microsoft.com/office/drawing/2014/main" id="{0964B174-7A1A-49F7-A53D-5C18AFA99A6B}"/>
            </a:ext>
          </a:extLst>
        </xdr:cNvPr>
        <xdr:cNvSpPr>
          <a:spLocks noChangeArrowheads="1"/>
        </xdr:cNvSpPr>
      </xdr:nvSpPr>
      <xdr:spPr bwMode="auto">
        <a:xfrm>
          <a:off x="15302865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37</xdr:col>
      <xdr:colOff>45720</xdr:colOff>
      <xdr:row>56</xdr:row>
      <xdr:rowOff>30480</xdr:rowOff>
    </xdr:from>
    <xdr:to>
      <xdr:col>37</xdr:col>
      <xdr:colOff>160020</xdr:colOff>
      <xdr:row>56</xdr:row>
      <xdr:rowOff>144780</xdr:rowOff>
    </xdr:to>
    <xdr:sp macro="" textlink="">
      <xdr:nvSpPr>
        <xdr:cNvPr id="23" name="Rounded Rectangle 3">
          <a:extLst>
            <a:ext uri="{FF2B5EF4-FFF2-40B4-BE49-F238E27FC236}">
              <a16:creationId xmlns:a16="http://schemas.microsoft.com/office/drawing/2014/main" id="{EEA13B01-9695-4D0F-A6EC-9BCFA0A4C5F3}"/>
            </a:ext>
          </a:extLst>
        </xdr:cNvPr>
        <xdr:cNvSpPr>
          <a:spLocks noChangeArrowheads="1"/>
        </xdr:cNvSpPr>
      </xdr:nvSpPr>
      <xdr:spPr bwMode="auto">
        <a:xfrm>
          <a:off x="1530096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45720</xdr:colOff>
      <xdr:row>57</xdr:row>
      <xdr:rowOff>45720</xdr:rowOff>
    </xdr:from>
    <xdr:to>
      <xdr:col>37</xdr:col>
      <xdr:colOff>160020</xdr:colOff>
      <xdr:row>57</xdr:row>
      <xdr:rowOff>160020</xdr:rowOff>
    </xdr:to>
    <xdr:sp macro="" textlink="">
      <xdr:nvSpPr>
        <xdr:cNvPr id="24" name="Rounded Rectangle 3">
          <a:extLst>
            <a:ext uri="{FF2B5EF4-FFF2-40B4-BE49-F238E27FC236}">
              <a16:creationId xmlns:a16="http://schemas.microsoft.com/office/drawing/2014/main" id="{9735C1EF-67A2-4DC2-A4D6-6AEA1AC3CE16}"/>
            </a:ext>
          </a:extLst>
        </xdr:cNvPr>
        <xdr:cNvSpPr>
          <a:spLocks noChangeArrowheads="1"/>
        </xdr:cNvSpPr>
      </xdr:nvSpPr>
      <xdr:spPr bwMode="auto">
        <a:xfrm>
          <a:off x="1530096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45720</xdr:colOff>
      <xdr:row>58</xdr:row>
      <xdr:rowOff>38100</xdr:rowOff>
    </xdr:from>
    <xdr:to>
      <xdr:col>37</xdr:col>
      <xdr:colOff>160020</xdr:colOff>
      <xdr:row>58</xdr:row>
      <xdr:rowOff>152400</xdr:rowOff>
    </xdr:to>
    <xdr:sp macro="" textlink="">
      <xdr:nvSpPr>
        <xdr:cNvPr id="25" name="Rounded Rectangle 3">
          <a:extLst>
            <a:ext uri="{FF2B5EF4-FFF2-40B4-BE49-F238E27FC236}">
              <a16:creationId xmlns:a16="http://schemas.microsoft.com/office/drawing/2014/main" id="{0598BE62-1686-4187-83B1-BC9F00044776}"/>
            </a:ext>
          </a:extLst>
        </xdr:cNvPr>
        <xdr:cNvSpPr>
          <a:spLocks noChangeArrowheads="1"/>
        </xdr:cNvSpPr>
      </xdr:nvSpPr>
      <xdr:spPr bwMode="auto">
        <a:xfrm>
          <a:off x="1530096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55</xdr:row>
      <xdr:rowOff>28575</xdr:rowOff>
    </xdr:from>
    <xdr:to>
      <xdr:col>56</xdr:col>
      <xdr:colOff>161925</xdr:colOff>
      <xdr:row>55</xdr:row>
      <xdr:rowOff>142875</xdr:rowOff>
    </xdr:to>
    <xdr:sp macro="" textlink="">
      <xdr:nvSpPr>
        <xdr:cNvPr id="26" name="Rounded Rectangle 3">
          <a:extLst>
            <a:ext uri="{FF2B5EF4-FFF2-40B4-BE49-F238E27FC236}">
              <a16:creationId xmlns:a16="http://schemas.microsoft.com/office/drawing/2014/main" id="{B9EB7ADE-FB98-47A5-94EF-CBC7643F4EF2}"/>
            </a:ext>
          </a:extLst>
        </xdr:cNvPr>
        <xdr:cNvSpPr>
          <a:spLocks noChangeArrowheads="1"/>
        </xdr:cNvSpPr>
      </xdr:nvSpPr>
      <xdr:spPr bwMode="auto">
        <a:xfrm>
          <a:off x="23250525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56</xdr:col>
      <xdr:colOff>45720</xdr:colOff>
      <xdr:row>56</xdr:row>
      <xdr:rowOff>30480</xdr:rowOff>
    </xdr:from>
    <xdr:to>
      <xdr:col>56</xdr:col>
      <xdr:colOff>160020</xdr:colOff>
      <xdr:row>56</xdr:row>
      <xdr:rowOff>144780</xdr:rowOff>
    </xdr:to>
    <xdr:sp macro="" textlink="">
      <xdr:nvSpPr>
        <xdr:cNvPr id="27" name="Rounded Rectangle 3">
          <a:extLst>
            <a:ext uri="{FF2B5EF4-FFF2-40B4-BE49-F238E27FC236}">
              <a16:creationId xmlns:a16="http://schemas.microsoft.com/office/drawing/2014/main" id="{4A16A471-37FB-4375-A6A1-648285CD2DC9}"/>
            </a:ext>
          </a:extLst>
        </xdr:cNvPr>
        <xdr:cNvSpPr>
          <a:spLocks noChangeArrowheads="1"/>
        </xdr:cNvSpPr>
      </xdr:nvSpPr>
      <xdr:spPr bwMode="auto">
        <a:xfrm>
          <a:off x="2324862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45720</xdr:colOff>
      <xdr:row>57</xdr:row>
      <xdr:rowOff>45720</xdr:rowOff>
    </xdr:from>
    <xdr:to>
      <xdr:col>56</xdr:col>
      <xdr:colOff>160020</xdr:colOff>
      <xdr:row>57</xdr:row>
      <xdr:rowOff>160020</xdr:rowOff>
    </xdr:to>
    <xdr:sp macro="" textlink="">
      <xdr:nvSpPr>
        <xdr:cNvPr id="28" name="Rounded Rectangle 3">
          <a:extLst>
            <a:ext uri="{FF2B5EF4-FFF2-40B4-BE49-F238E27FC236}">
              <a16:creationId xmlns:a16="http://schemas.microsoft.com/office/drawing/2014/main" id="{F8554FFA-B317-467A-9369-BD6585A7721A}"/>
            </a:ext>
          </a:extLst>
        </xdr:cNvPr>
        <xdr:cNvSpPr>
          <a:spLocks noChangeArrowheads="1"/>
        </xdr:cNvSpPr>
      </xdr:nvSpPr>
      <xdr:spPr bwMode="auto">
        <a:xfrm>
          <a:off x="2324862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45720</xdr:colOff>
      <xdr:row>58</xdr:row>
      <xdr:rowOff>38100</xdr:rowOff>
    </xdr:from>
    <xdr:to>
      <xdr:col>56</xdr:col>
      <xdr:colOff>160020</xdr:colOff>
      <xdr:row>58</xdr:row>
      <xdr:rowOff>152400</xdr:rowOff>
    </xdr:to>
    <xdr:sp macro="" textlink="">
      <xdr:nvSpPr>
        <xdr:cNvPr id="29" name="Rounded Rectangle 3">
          <a:extLst>
            <a:ext uri="{FF2B5EF4-FFF2-40B4-BE49-F238E27FC236}">
              <a16:creationId xmlns:a16="http://schemas.microsoft.com/office/drawing/2014/main" id="{476B35B2-0131-4A8C-9578-7716442BC469}"/>
            </a:ext>
          </a:extLst>
        </xdr:cNvPr>
        <xdr:cNvSpPr>
          <a:spLocks noChangeArrowheads="1"/>
        </xdr:cNvSpPr>
      </xdr:nvSpPr>
      <xdr:spPr bwMode="auto">
        <a:xfrm>
          <a:off x="2324862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45720</xdr:rowOff>
    </xdr:from>
    <xdr:to>
      <xdr:col>3</xdr:col>
      <xdr:colOff>152400</xdr:colOff>
      <xdr:row>2</xdr:row>
      <xdr:rowOff>220980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94D092-CF19-4A0D-8537-D5DC532BC8F5}"/>
            </a:ext>
          </a:extLst>
        </xdr:cNvPr>
        <xdr:cNvSpPr>
          <a:spLocks noChangeArrowheads="1"/>
        </xdr:cNvSpPr>
      </xdr:nvSpPr>
      <xdr:spPr bwMode="auto">
        <a:xfrm>
          <a:off x="4213860" y="784860"/>
          <a:ext cx="1524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53340</xdr:colOff>
      <xdr:row>3</xdr:row>
      <xdr:rowOff>30480</xdr:rowOff>
    </xdr:from>
    <xdr:to>
      <xdr:col>0</xdr:col>
      <xdr:colOff>213360</xdr:colOff>
      <xdr:row>3</xdr:row>
      <xdr:rowOff>220980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E37DCF2-DA82-42B4-AF74-9F968C8ACD56}"/>
            </a:ext>
          </a:extLst>
        </xdr:cNvPr>
        <xdr:cNvSpPr>
          <a:spLocks noChangeArrowheads="1"/>
        </xdr:cNvSpPr>
      </xdr:nvSpPr>
      <xdr:spPr bwMode="auto">
        <a:xfrm>
          <a:off x="53340" y="1066800"/>
          <a:ext cx="16002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28576</xdr:rowOff>
    </xdr:from>
    <xdr:to>
      <xdr:col>2</xdr:col>
      <xdr:colOff>9525</xdr:colOff>
      <xdr:row>52</xdr:row>
      <xdr:rowOff>123826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912B6F90-022E-489B-8D95-CF5F4CF9E7BA}"/>
            </a:ext>
          </a:extLst>
        </xdr:cNvPr>
        <xdr:cNvSpPr/>
      </xdr:nvSpPr>
      <xdr:spPr>
        <a:xfrm>
          <a:off x="19240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51</xdr:row>
      <xdr:rowOff>38100</xdr:rowOff>
    </xdr:from>
    <xdr:to>
      <xdr:col>1</xdr:col>
      <xdr:colOff>9525</xdr:colOff>
      <xdr:row>51</xdr:row>
      <xdr:rowOff>133350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8807A802-2DAC-4A0D-BB11-DAB9D5B66E11}"/>
            </a:ext>
          </a:extLst>
        </xdr:cNvPr>
        <xdr:cNvSpPr/>
      </xdr:nvSpPr>
      <xdr:spPr>
        <a:xfrm>
          <a:off x="3810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55</xdr:row>
      <xdr:rowOff>28575</xdr:rowOff>
    </xdr:from>
    <xdr:to>
      <xdr:col>0</xdr:col>
      <xdr:colOff>152400</xdr:colOff>
      <xdr:row>55</xdr:row>
      <xdr:rowOff>142875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A7CBAA55-0209-45D3-B1A5-A8E22FE6D72A}"/>
            </a:ext>
          </a:extLst>
        </xdr:cNvPr>
        <xdr:cNvSpPr>
          <a:spLocks noChangeArrowheads="1"/>
        </xdr:cNvSpPr>
      </xdr:nvSpPr>
      <xdr:spPr bwMode="auto">
        <a:xfrm>
          <a:off x="38100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20</xdr:col>
      <xdr:colOff>9525</xdr:colOff>
      <xdr:row>52</xdr:row>
      <xdr:rowOff>28576</xdr:rowOff>
    </xdr:from>
    <xdr:to>
      <xdr:col>21</xdr:col>
      <xdr:colOff>9525</xdr:colOff>
      <xdr:row>52</xdr:row>
      <xdr:rowOff>123826</xdr:rowOff>
    </xdr:to>
    <xdr:sp macro="" textlink="">
      <xdr:nvSpPr>
        <xdr:cNvPr id="5" name="Rounded Rectangle 7">
          <a:extLst>
            <a:ext uri="{FF2B5EF4-FFF2-40B4-BE49-F238E27FC236}">
              <a16:creationId xmlns:a16="http://schemas.microsoft.com/office/drawing/2014/main" id="{5D518DAC-1745-48DE-B54D-5F9157AEABA7}"/>
            </a:ext>
          </a:extLst>
        </xdr:cNvPr>
        <xdr:cNvSpPr/>
      </xdr:nvSpPr>
      <xdr:spPr>
        <a:xfrm>
          <a:off x="814006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19</xdr:col>
      <xdr:colOff>38100</xdr:colOff>
      <xdr:row>51</xdr:row>
      <xdr:rowOff>38100</xdr:rowOff>
    </xdr:from>
    <xdr:to>
      <xdr:col>20</xdr:col>
      <xdr:colOff>9525</xdr:colOff>
      <xdr:row>51</xdr:row>
      <xdr:rowOff>133350</xdr:rowOff>
    </xdr:to>
    <xdr:sp macro="" textlink="">
      <xdr:nvSpPr>
        <xdr:cNvPr id="6" name="Rounded Rectangle 8">
          <a:extLst>
            <a:ext uri="{FF2B5EF4-FFF2-40B4-BE49-F238E27FC236}">
              <a16:creationId xmlns:a16="http://schemas.microsoft.com/office/drawing/2014/main" id="{4F3168E3-81EC-4012-9BA0-EF0EDC057351}"/>
            </a:ext>
          </a:extLst>
        </xdr:cNvPr>
        <xdr:cNvSpPr/>
      </xdr:nvSpPr>
      <xdr:spPr>
        <a:xfrm>
          <a:off x="798576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691481</xdr:colOff>
      <xdr:row>59</xdr:row>
      <xdr:rowOff>76201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E8FBB0-4C6C-490B-929E-66D288C9E845}"/>
            </a:ext>
          </a:extLst>
        </xdr:cNvPr>
        <xdr:cNvSpPr txBox="1"/>
      </xdr:nvSpPr>
      <xdr:spPr>
        <a:xfrm>
          <a:off x="639318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35</xdr:col>
      <xdr:colOff>0</xdr:colOff>
      <xdr:row>55</xdr:row>
      <xdr:rowOff>0</xdr:rowOff>
    </xdr:from>
    <xdr:to>
      <xdr:col>36</xdr:col>
      <xdr:colOff>691481</xdr:colOff>
      <xdr:row>59</xdr:row>
      <xdr:rowOff>76201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AAC42A9-939B-48C6-9CCE-ED452527E19A}"/>
            </a:ext>
          </a:extLst>
        </xdr:cNvPr>
        <xdr:cNvSpPr txBox="1"/>
      </xdr:nvSpPr>
      <xdr:spPr>
        <a:xfrm>
          <a:off x="1434084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38</xdr:col>
      <xdr:colOff>9525</xdr:colOff>
      <xdr:row>52</xdr:row>
      <xdr:rowOff>28576</xdr:rowOff>
    </xdr:from>
    <xdr:to>
      <xdr:col>39</xdr:col>
      <xdr:colOff>9525</xdr:colOff>
      <xdr:row>52</xdr:row>
      <xdr:rowOff>123826</xdr:rowOff>
    </xdr:to>
    <xdr:sp macro="" textlink="">
      <xdr:nvSpPr>
        <xdr:cNvPr id="9" name="Rounded Rectangle 15">
          <a:extLst>
            <a:ext uri="{FF2B5EF4-FFF2-40B4-BE49-F238E27FC236}">
              <a16:creationId xmlns:a16="http://schemas.microsoft.com/office/drawing/2014/main" id="{BF234CEA-E023-4BCB-9ED9-B6E377785DAD}"/>
            </a:ext>
          </a:extLst>
        </xdr:cNvPr>
        <xdr:cNvSpPr/>
      </xdr:nvSpPr>
      <xdr:spPr>
        <a:xfrm>
          <a:off x="1544764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37</xdr:col>
      <xdr:colOff>38100</xdr:colOff>
      <xdr:row>51</xdr:row>
      <xdr:rowOff>38100</xdr:rowOff>
    </xdr:from>
    <xdr:to>
      <xdr:col>38</xdr:col>
      <xdr:colOff>9525</xdr:colOff>
      <xdr:row>51</xdr:row>
      <xdr:rowOff>133350</xdr:rowOff>
    </xdr:to>
    <xdr:sp macro="" textlink="">
      <xdr:nvSpPr>
        <xdr:cNvPr id="10" name="Rounded Rectangle 16">
          <a:extLst>
            <a:ext uri="{FF2B5EF4-FFF2-40B4-BE49-F238E27FC236}">
              <a16:creationId xmlns:a16="http://schemas.microsoft.com/office/drawing/2014/main" id="{9F0A7FD7-622B-4762-82BC-569A5F15E350}"/>
            </a:ext>
          </a:extLst>
        </xdr:cNvPr>
        <xdr:cNvSpPr/>
      </xdr:nvSpPr>
      <xdr:spPr>
        <a:xfrm>
          <a:off x="1529334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53</xdr:col>
      <xdr:colOff>0</xdr:colOff>
      <xdr:row>55</xdr:row>
      <xdr:rowOff>0</xdr:rowOff>
    </xdr:from>
    <xdr:to>
      <xdr:col>54</xdr:col>
      <xdr:colOff>691481</xdr:colOff>
      <xdr:row>59</xdr:row>
      <xdr:rowOff>76201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6C346F8-46C4-40CD-A1E2-484ACAFAF7ED}"/>
            </a:ext>
          </a:extLst>
        </xdr:cNvPr>
        <xdr:cNvSpPr txBox="1"/>
      </xdr:nvSpPr>
      <xdr:spPr>
        <a:xfrm>
          <a:off x="2164842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57</xdr:col>
      <xdr:colOff>9525</xdr:colOff>
      <xdr:row>52</xdr:row>
      <xdr:rowOff>28576</xdr:rowOff>
    </xdr:from>
    <xdr:to>
      <xdr:col>58</xdr:col>
      <xdr:colOff>9525</xdr:colOff>
      <xdr:row>52</xdr:row>
      <xdr:rowOff>123826</xdr:rowOff>
    </xdr:to>
    <xdr:sp macro="" textlink="">
      <xdr:nvSpPr>
        <xdr:cNvPr id="12" name="Rounded Rectangle 22">
          <a:extLst>
            <a:ext uri="{FF2B5EF4-FFF2-40B4-BE49-F238E27FC236}">
              <a16:creationId xmlns:a16="http://schemas.microsoft.com/office/drawing/2014/main" id="{602F589B-5204-44BE-A350-26ACCBFCFBC2}"/>
            </a:ext>
          </a:extLst>
        </xdr:cNvPr>
        <xdr:cNvSpPr/>
      </xdr:nvSpPr>
      <xdr:spPr>
        <a:xfrm>
          <a:off x="23395305" y="8722996"/>
          <a:ext cx="16002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56</xdr:col>
      <xdr:colOff>38100</xdr:colOff>
      <xdr:row>51</xdr:row>
      <xdr:rowOff>38100</xdr:rowOff>
    </xdr:from>
    <xdr:to>
      <xdr:col>57</xdr:col>
      <xdr:colOff>9525</xdr:colOff>
      <xdr:row>51</xdr:row>
      <xdr:rowOff>133350</xdr:rowOff>
    </xdr:to>
    <xdr:sp macro="" textlink="">
      <xdr:nvSpPr>
        <xdr:cNvPr id="13" name="Rounded Rectangle 23">
          <a:extLst>
            <a:ext uri="{FF2B5EF4-FFF2-40B4-BE49-F238E27FC236}">
              <a16:creationId xmlns:a16="http://schemas.microsoft.com/office/drawing/2014/main" id="{D8E0CA84-CD0B-4D2D-A5D7-CC77071EB40B}"/>
            </a:ext>
          </a:extLst>
        </xdr:cNvPr>
        <xdr:cNvSpPr/>
      </xdr:nvSpPr>
      <xdr:spPr>
        <a:xfrm>
          <a:off x="23241000" y="8564880"/>
          <a:ext cx="154305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72</xdr:col>
      <xdr:colOff>0</xdr:colOff>
      <xdr:row>55</xdr:row>
      <xdr:rowOff>0</xdr:rowOff>
    </xdr:from>
    <xdr:to>
      <xdr:col>73</xdr:col>
      <xdr:colOff>691481</xdr:colOff>
      <xdr:row>59</xdr:row>
      <xdr:rowOff>76201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E8220C3-1FE2-4D22-BB82-9A9333F6CDF6}"/>
            </a:ext>
          </a:extLst>
        </xdr:cNvPr>
        <xdr:cNvSpPr txBox="1"/>
      </xdr:nvSpPr>
      <xdr:spPr>
        <a:xfrm>
          <a:off x="29596080" y="9174480"/>
          <a:ext cx="874361" cy="80772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30480</xdr:rowOff>
    </xdr:from>
    <xdr:to>
      <xdr:col>0</xdr:col>
      <xdr:colOff>152400</xdr:colOff>
      <xdr:row>56</xdr:row>
      <xdr:rowOff>144780</xdr:rowOff>
    </xdr:to>
    <xdr:sp macro="" textlink="">
      <xdr:nvSpPr>
        <xdr:cNvPr id="15" name="Rounded Rectangle 3">
          <a:extLst>
            <a:ext uri="{FF2B5EF4-FFF2-40B4-BE49-F238E27FC236}">
              <a16:creationId xmlns:a16="http://schemas.microsoft.com/office/drawing/2014/main" id="{0086CAC2-93B8-4052-8F7E-5DEB5348C2D4}"/>
            </a:ext>
          </a:extLst>
        </xdr:cNvPr>
        <xdr:cNvSpPr>
          <a:spLocks noChangeArrowheads="1"/>
        </xdr:cNvSpPr>
      </xdr:nvSpPr>
      <xdr:spPr bwMode="auto">
        <a:xfrm>
          <a:off x="3810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57</xdr:row>
      <xdr:rowOff>45720</xdr:rowOff>
    </xdr:from>
    <xdr:to>
      <xdr:col>0</xdr:col>
      <xdr:colOff>152400</xdr:colOff>
      <xdr:row>57</xdr:row>
      <xdr:rowOff>160020</xdr:rowOff>
    </xdr:to>
    <xdr:sp macro="" textlink="">
      <xdr:nvSpPr>
        <xdr:cNvPr id="16" name="Rounded Rectangle 3">
          <a:extLst>
            <a:ext uri="{FF2B5EF4-FFF2-40B4-BE49-F238E27FC236}">
              <a16:creationId xmlns:a16="http://schemas.microsoft.com/office/drawing/2014/main" id="{1088BEC9-A6BB-46DC-BFA0-18CD7A429B27}"/>
            </a:ext>
          </a:extLst>
        </xdr:cNvPr>
        <xdr:cNvSpPr>
          <a:spLocks noChangeArrowheads="1"/>
        </xdr:cNvSpPr>
      </xdr:nvSpPr>
      <xdr:spPr bwMode="auto">
        <a:xfrm>
          <a:off x="3810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58</xdr:row>
      <xdr:rowOff>38100</xdr:rowOff>
    </xdr:from>
    <xdr:to>
      <xdr:col>0</xdr:col>
      <xdr:colOff>152400</xdr:colOff>
      <xdr:row>58</xdr:row>
      <xdr:rowOff>152400</xdr:rowOff>
    </xdr:to>
    <xdr:sp macro="" textlink="">
      <xdr:nvSpPr>
        <xdr:cNvPr id="17" name="Rounded Rectangle 3">
          <a:extLst>
            <a:ext uri="{FF2B5EF4-FFF2-40B4-BE49-F238E27FC236}">
              <a16:creationId xmlns:a16="http://schemas.microsoft.com/office/drawing/2014/main" id="{4AA82711-A7FB-4D69-97E0-05CC7ECDCBF5}"/>
            </a:ext>
          </a:extLst>
        </xdr:cNvPr>
        <xdr:cNvSpPr>
          <a:spLocks noChangeArrowheads="1"/>
        </xdr:cNvSpPr>
      </xdr:nvSpPr>
      <xdr:spPr bwMode="auto">
        <a:xfrm>
          <a:off x="3810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55</xdr:row>
      <xdr:rowOff>28575</xdr:rowOff>
    </xdr:from>
    <xdr:to>
      <xdr:col>19</xdr:col>
      <xdr:colOff>152400</xdr:colOff>
      <xdr:row>55</xdr:row>
      <xdr:rowOff>142875</xdr:rowOff>
    </xdr:to>
    <xdr:sp macro="" textlink="">
      <xdr:nvSpPr>
        <xdr:cNvPr id="18" name="Rounded Rectangle 3">
          <a:extLst>
            <a:ext uri="{FF2B5EF4-FFF2-40B4-BE49-F238E27FC236}">
              <a16:creationId xmlns:a16="http://schemas.microsoft.com/office/drawing/2014/main" id="{9590A868-2285-4DFA-9279-1EB83A244BD8}"/>
            </a:ext>
          </a:extLst>
        </xdr:cNvPr>
        <xdr:cNvSpPr>
          <a:spLocks noChangeArrowheads="1"/>
        </xdr:cNvSpPr>
      </xdr:nvSpPr>
      <xdr:spPr bwMode="auto">
        <a:xfrm>
          <a:off x="7985760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19</xdr:col>
      <xdr:colOff>38100</xdr:colOff>
      <xdr:row>56</xdr:row>
      <xdr:rowOff>30480</xdr:rowOff>
    </xdr:from>
    <xdr:to>
      <xdr:col>19</xdr:col>
      <xdr:colOff>152400</xdr:colOff>
      <xdr:row>56</xdr:row>
      <xdr:rowOff>144780</xdr:rowOff>
    </xdr:to>
    <xdr:sp macro="" textlink="">
      <xdr:nvSpPr>
        <xdr:cNvPr id="19" name="Rounded Rectangle 3">
          <a:extLst>
            <a:ext uri="{FF2B5EF4-FFF2-40B4-BE49-F238E27FC236}">
              <a16:creationId xmlns:a16="http://schemas.microsoft.com/office/drawing/2014/main" id="{D8F30B98-CF15-44FD-AF87-F6CA78C65168}"/>
            </a:ext>
          </a:extLst>
        </xdr:cNvPr>
        <xdr:cNvSpPr>
          <a:spLocks noChangeArrowheads="1"/>
        </xdr:cNvSpPr>
      </xdr:nvSpPr>
      <xdr:spPr bwMode="auto">
        <a:xfrm>
          <a:off x="798576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57</xdr:row>
      <xdr:rowOff>45720</xdr:rowOff>
    </xdr:from>
    <xdr:to>
      <xdr:col>19</xdr:col>
      <xdr:colOff>152400</xdr:colOff>
      <xdr:row>57</xdr:row>
      <xdr:rowOff>160020</xdr:rowOff>
    </xdr:to>
    <xdr:sp macro="" textlink="">
      <xdr:nvSpPr>
        <xdr:cNvPr id="20" name="Rounded Rectangle 3">
          <a:extLst>
            <a:ext uri="{FF2B5EF4-FFF2-40B4-BE49-F238E27FC236}">
              <a16:creationId xmlns:a16="http://schemas.microsoft.com/office/drawing/2014/main" id="{8D7678B2-6D6C-49F6-8AD7-C01332A080DC}"/>
            </a:ext>
          </a:extLst>
        </xdr:cNvPr>
        <xdr:cNvSpPr>
          <a:spLocks noChangeArrowheads="1"/>
        </xdr:cNvSpPr>
      </xdr:nvSpPr>
      <xdr:spPr bwMode="auto">
        <a:xfrm>
          <a:off x="798576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38100</xdr:colOff>
      <xdr:row>58</xdr:row>
      <xdr:rowOff>38100</xdr:rowOff>
    </xdr:from>
    <xdr:to>
      <xdr:col>19</xdr:col>
      <xdr:colOff>152400</xdr:colOff>
      <xdr:row>58</xdr:row>
      <xdr:rowOff>152400</xdr:rowOff>
    </xdr:to>
    <xdr:sp macro="" textlink="">
      <xdr:nvSpPr>
        <xdr:cNvPr id="21" name="Rounded Rectangle 3">
          <a:extLst>
            <a:ext uri="{FF2B5EF4-FFF2-40B4-BE49-F238E27FC236}">
              <a16:creationId xmlns:a16="http://schemas.microsoft.com/office/drawing/2014/main" id="{3F48758F-531E-4E1C-B98E-F88F23235EBE}"/>
            </a:ext>
          </a:extLst>
        </xdr:cNvPr>
        <xdr:cNvSpPr>
          <a:spLocks noChangeArrowheads="1"/>
        </xdr:cNvSpPr>
      </xdr:nvSpPr>
      <xdr:spPr bwMode="auto">
        <a:xfrm>
          <a:off x="798576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47625</xdr:colOff>
      <xdr:row>55</xdr:row>
      <xdr:rowOff>28575</xdr:rowOff>
    </xdr:from>
    <xdr:to>
      <xdr:col>37</xdr:col>
      <xdr:colOff>161925</xdr:colOff>
      <xdr:row>55</xdr:row>
      <xdr:rowOff>142875</xdr:rowOff>
    </xdr:to>
    <xdr:sp macro="" textlink="">
      <xdr:nvSpPr>
        <xdr:cNvPr id="22" name="Rounded Rectangle 3">
          <a:extLst>
            <a:ext uri="{FF2B5EF4-FFF2-40B4-BE49-F238E27FC236}">
              <a16:creationId xmlns:a16="http://schemas.microsoft.com/office/drawing/2014/main" id="{BEBF2629-7BF9-4A49-9EAD-B0D5B1401797}"/>
            </a:ext>
          </a:extLst>
        </xdr:cNvPr>
        <xdr:cNvSpPr>
          <a:spLocks noChangeArrowheads="1"/>
        </xdr:cNvSpPr>
      </xdr:nvSpPr>
      <xdr:spPr bwMode="auto">
        <a:xfrm>
          <a:off x="15302865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37</xdr:col>
      <xdr:colOff>45720</xdr:colOff>
      <xdr:row>56</xdr:row>
      <xdr:rowOff>30480</xdr:rowOff>
    </xdr:from>
    <xdr:to>
      <xdr:col>37</xdr:col>
      <xdr:colOff>160020</xdr:colOff>
      <xdr:row>56</xdr:row>
      <xdr:rowOff>144780</xdr:rowOff>
    </xdr:to>
    <xdr:sp macro="" textlink="">
      <xdr:nvSpPr>
        <xdr:cNvPr id="23" name="Rounded Rectangle 3">
          <a:extLst>
            <a:ext uri="{FF2B5EF4-FFF2-40B4-BE49-F238E27FC236}">
              <a16:creationId xmlns:a16="http://schemas.microsoft.com/office/drawing/2014/main" id="{FA1C4D31-9613-41CE-A865-C5803479FAD9}"/>
            </a:ext>
          </a:extLst>
        </xdr:cNvPr>
        <xdr:cNvSpPr>
          <a:spLocks noChangeArrowheads="1"/>
        </xdr:cNvSpPr>
      </xdr:nvSpPr>
      <xdr:spPr bwMode="auto">
        <a:xfrm>
          <a:off x="1530096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45720</xdr:colOff>
      <xdr:row>57</xdr:row>
      <xdr:rowOff>45720</xdr:rowOff>
    </xdr:from>
    <xdr:to>
      <xdr:col>37</xdr:col>
      <xdr:colOff>160020</xdr:colOff>
      <xdr:row>57</xdr:row>
      <xdr:rowOff>160020</xdr:rowOff>
    </xdr:to>
    <xdr:sp macro="" textlink="">
      <xdr:nvSpPr>
        <xdr:cNvPr id="24" name="Rounded Rectangle 3">
          <a:extLst>
            <a:ext uri="{FF2B5EF4-FFF2-40B4-BE49-F238E27FC236}">
              <a16:creationId xmlns:a16="http://schemas.microsoft.com/office/drawing/2014/main" id="{B728EBB0-F86B-48B5-9D28-6A002E8DC129}"/>
            </a:ext>
          </a:extLst>
        </xdr:cNvPr>
        <xdr:cNvSpPr>
          <a:spLocks noChangeArrowheads="1"/>
        </xdr:cNvSpPr>
      </xdr:nvSpPr>
      <xdr:spPr bwMode="auto">
        <a:xfrm>
          <a:off x="1530096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45720</xdr:colOff>
      <xdr:row>58</xdr:row>
      <xdr:rowOff>38100</xdr:rowOff>
    </xdr:from>
    <xdr:to>
      <xdr:col>37</xdr:col>
      <xdr:colOff>160020</xdr:colOff>
      <xdr:row>58</xdr:row>
      <xdr:rowOff>152400</xdr:rowOff>
    </xdr:to>
    <xdr:sp macro="" textlink="">
      <xdr:nvSpPr>
        <xdr:cNvPr id="25" name="Rounded Rectangle 3">
          <a:extLst>
            <a:ext uri="{FF2B5EF4-FFF2-40B4-BE49-F238E27FC236}">
              <a16:creationId xmlns:a16="http://schemas.microsoft.com/office/drawing/2014/main" id="{797ED449-196C-42D5-B465-E31516D876EA}"/>
            </a:ext>
          </a:extLst>
        </xdr:cNvPr>
        <xdr:cNvSpPr>
          <a:spLocks noChangeArrowheads="1"/>
        </xdr:cNvSpPr>
      </xdr:nvSpPr>
      <xdr:spPr bwMode="auto">
        <a:xfrm>
          <a:off x="1530096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55</xdr:row>
      <xdr:rowOff>28575</xdr:rowOff>
    </xdr:from>
    <xdr:to>
      <xdr:col>56</xdr:col>
      <xdr:colOff>161925</xdr:colOff>
      <xdr:row>55</xdr:row>
      <xdr:rowOff>142875</xdr:rowOff>
    </xdr:to>
    <xdr:sp macro="" textlink="">
      <xdr:nvSpPr>
        <xdr:cNvPr id="26" name="Rounded Rectangle 3">
          <a:extLst>
            <a:ext uri="{FF2B5EF4-FFF2-40B4-BE49-F238E27FC236}">
              <a16:creationId xmlns:a16="http://schemas.microsoft.com/office/drawing/2014/main" id="{7A1196EA-C4F3-4DA2-B6B1-620307407364}"/>
            </a:ext>
          </a:extLst>
        </xdr:cNvPr>
        <xdr:cNvSpPr>
          <a:spLocks noChangeArrowheads="1"/>
        </xdr:cNvSpPr>
      </xdr:nvSpPr>
      <xdr:spPr bwMode="auto">
        <a:xfrm>
          <a:off x="23250525" y="920305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56</xdr:col>
      <xdr:colOff>45720</xdr:colOff>
      <xdr:row>56</xdr:row>
      <xdr:rowOff>30480</xdr:rowOff>
    </xdr:from>
    <xdr:to>
      <xdr:col>56</xdr:col>
      <xdr:colOff>160020</xdr:colOff>
      <xdr:row>56</xdr:row>
      <xdr:rowOff>144780</xdr:rowOff>
    </xdr:to>
    <xdr:sp macro="" textlink="">
      <xdr:nvSpPr>
        <xdr:cNvPr id="27" name="Rounded Rectangle 3">
          <a:extLst>
            <a:ext uri="{FF2B5EF4-FFF2-40B4-BE49-F238E27FC236}">
              <a16:creationId xmlns:a16="http://schemas.microsoft.com/office/drawing/2014/main" id="{E85CAB4F-398A-420F-86EE-9E15468C6C79}"/>
            </a:ext>
          </a:extLst>
        </xdr:cNvPr>
        <xdr:cNvSpPr>
          <a:spLocks noChangeArrowheads="1"/>
        </xdr:cNvSpPr>
      </xdr:nvSpPr>
      <xdr:spPr bwMode="auto">
        <a:xfrm>
          <a:off x="23248620" y="938784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45720</xdr:colOff>
      <xdr:row>57</xdr:row>
      <xdr:rowOff>45720</xdr:rowOff>
    </xdr:from>
    <xdr:to>
      <xdr:col>56</xdr:col>
      <xdr:colOff>160020</xdr:colOff>
      <xdr:row>57</xdr:row>
      <xdr:rowOff>160020</xdr:rowOff>
    </xdr:to>
    <xdr:sp macro="" textlink="">
      <xdr:nvSpPr>
        <xdr:cNvPr id="28" name="Rounded Rectangle 3">
          <a:extLst>
            <a:ext uri="{FF2B5EF4-FFF2-40B4-BE49-F238E27FC236}">
              <a16:creationId xmlns:a16="http://schemas.microsoft.com/office/drawing/2014/main" id="{03C1B1A2-7703-46A9-A748-E25A2E69D173}"/>
            </a:ext>
          </a:extLst>
        </xdr:cNvPr>
        <xdr:cNvSpPr>
          <a:spLocks noChangeArrowheads="1"/>
        </xdr:cNvSpPr>
      </xdr:nvSpPr>
      <xdr:spPr bwMode="auto">
        <a:xfrm>
          <a:off x="23248620" y="958596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45720</xdr:colOff>
      <xdr:row>58</xdr:row>
      <xdr:rowOff>38100</xdr:rowOff>
    </xdr:from>
    <xdr:to>
      <xdr:col>56</xdr:col>
      <xdr:colOff>160020</xdr:colOff>
      <xdr:row>58</xdr:row>
      <xdr:rowOff>152400</xdr:rowOff>
    </xdr:to>
    <xdr:sp macro="" textlink="">
      <xdr:nvSpPr>
        <xdr:cNvPr id="29" name="Rounded Rectangle 3">
          <a:extLst>
            <a:ext uri="{FF2B5EF4-FFF2-40B4-BE49-F238E27FC236}">
              <a16:creationId xmlns:a16="http://schemas.microsoft.com/office/drawing/2014/main" id="{7324F1E2-A03A-4762-9115-C40ABCA91B26}"/>
            </a:ext>
          </a:extLst>
        </xdr:cNvPr>
        <xdr:cNvSpPr>
          <a:spLocks noChangeArrowheads="1"/>
        </xdr:cNvSpPr>
      </xdr:nvSpPr>
      <xdr:spPr bwMode="auto">
        <a:xfrm>
          <a:off x="23248620" y="976122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AEEF-AE15-4900-957C-C74E744EA29B}">
  <sheetPr>
    <tabColor theme="8" tint="0.79998168889431442"/>
  </sheetPr>
  <dimension ref="A1:L46"/>
  <sheetViews>
    <sheetView workbookViewId="0">
      <selection activeCell="P44" sqref="P44"/>
    </sheetView>
  </sheetViews>
  <sheetFormatPr defaultColWidth="9" defaultRowHeight="14.4"/>
  <cols>
    <col min="1" max="1" width="3.6640625" style="82" customWidth="1"/>
    <col min="2" max="2" width="8" style="82" customWidth="1"/>
    <col min="3" max="3" width="5.21875" style="82" customWidth="1"/>
    <col min="4" max="4" width="3.44140625" style="82" customWidth="1"/>
    <col min="5" max="5" width="8.21875" style="82" customWidth="1"/>
    <col min="6" max="6" width="9" style="82"/>
    <col min="7" max="7" width="10.6640625" style="82" customWidth="1"/>
    <col min="8" max="8" width="11.33203125" style="82" customWidth="1"/>
    <col min="9" max="9" width="1.109375" style="82" customWidth="1"/>
    <col min="10" max="10" width="11.33203125" style="82" customWidth="1"/>
    <col min="11" max="11" width="12.33203125" style="82" customWidth="1"/>
    <col min="12" max="12" width="3.6640625" style="82" customWidth="1"/>
    <col min="13" max="16384" width="9" style="82"/>
  </cols>
  <sheetData>
    <row r="1" spans="1:12" ht="18.75" customHeight="1" thickBo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5" thickTop="1">
      <c r="A2" s="81"/>
      <c r="B2" s="83" t="s">
        <v>55</v>
      </c>
      <c r="C2" s="84"/>
      <c r="D2" s="85"/>
      <c r="J2" s="86" t="s">
        <v>56</v>
      </c>
      <c r="K2" s="87"/>
      <c r="L2" s="81"/>
    </row>
    <row r="3" spans="1:12" ht="24">
      <c r="A3" s="81"/>
      <c r="B3" s="88"/>
      <c r="C3" s="89"/>
      <c r="D3" s="90"/>
      <c r="E3" s="91" t="s">
        <v>57</v>
      </c>
      <c r="J3" s="92"/>
      <c r="K3" s="93"/>
      <c r="L3" s="81"/>
    </row>
    <row r="4" spans="1:12" ht="15" thickBot="1">
      <c r="A4" s="81"/>
      <c r="B4" s="94"/>
      <c r="C4" s="95"/>
      <c r="D4" s="96"/>
      <c r="J4" s="97"/>
      <c r="K4" s="98"/>
      <c r="L4" s="81"/>
    </row>
    <row r="5" spans="1:12" ht="6" customHeight="1" thickTop="1">
      <c r="A5" s="81"/>
      <c r="B5" s="99"/>
      <c r="C5" s="99"/>
      <c r="D5" s="99"/>
      <c r="J5" s="100"/>
      <c r="K5" s="100"/>
      <c r="L5" s="81"/>
    </row>
    <row r="6" spans="1:12" ht="18.600000000000001">
      <c r="A6" s="101"/>
      <c r="B6" s="102" t="s">
        <v>58</v>
      </c>
      <c r="C6" s="102"/>
      <c r="D6" s="102"/>
      <c r="E6" s="102"/>
      <c r="F6" s="102"/>
      <c r="G6" s="103"/>
      <c r="H6" s="103"/>
      <c r="I6" s="103"/>
      <c r="K6" s="104"/>
      <c r="L6" s="101"/>
    </row>
    <row r="7" spans="1:12" ht="18.600000000000001">
      <c r="A7" s="101"/>
      <c r="B7" s="102" t="s">
        <v>59</v>
      </c>
      <c r="C7" s="102"/>
      <c r="D7" s="102"/>
      <c r="E7" s="102"/>
      <c r="F7" s="102"/>
      <c r="G7" s="103"/>
      <c r="H7" s="103"/>
      <c r="I7" s="103"/>
      <c r="J7" s="104"/>
      <c r="K7" s="104"/>
      <c r="L7" s="101"/>
    </row>
    <row r="8" spans="1:12">
      <c r="A8" s="101"/>
      <c r="B8" s="105" t="s">
        <v>60</v>
      </c>
      <c r="C8" s="106"/>
      <c r="D8" s="106"/>
      <c r="E8" s="106"/>
      <c r="F8" s="106"/>
      <c r="G8" s="107"/>
      <c r="H8" s="107"/>
      <c r="I8" s="107"/>
      <c r="J8" s="107"/>
      <c r="K8" s="107"/>
      <c r="L8" s="101"/>
    </row>
    <row r="9" spans="1:12" ht="9" customHeight="1" thickBot="1">
      <c r="A9" s="101"/>
      <c r="B9" s="105"/>
      <c r="C9" s="106"/>
      <c r="D9" s="106"/>
      <c r="E9" s="106"/>
      <c r="F9" s="106"/>
      <c r="G9" s="107"/>
      <c r="H9" s="107"/>
      <c r="I9" s="107"/>
      <c r="J9" s="107"/>
      <c r="K9" s="107"/>
      <c r="L9" s="101"/>
    </row>
    <row r="10" spans="1:12" ht="15" thickTop="1">
      <c r="A10" s="101"/>
      <c r="B10" s="108" t="s">
        <v>61</v>
      </c>
      <c r="C10" s="109"/>
      <c r="D10" s="110"/>
      <c r="E10" s="111"/>
      <c r="F10" s="111"/>
      <c r="G10" s="111"/>
      <c r="H10" s="112"/>
      <c r="I10" s="113"/>
      <c r="J10" s="114"/>
      <c r="K10" s="115"/>
      <c r="L10" s="101"/>
    </row>
    <row r="11" spans="1:12">
      <c r="A11" s="101"/>
      <c r="B11" s="116"/>
      <c r="C11" s="117"/>
      <c r="D11" s="118"/>
      <c r="E11" s="119"/>
      <c r="F11" s="120"/>
      <c r="G11" s="121"/>
      <c r="H11" s="122"/>
      <c r="I11" s="113"/>
      <c r="J11" s="123" t="s">
        <v>62</v>
      </c>
      <c r="K11" s="124">
        <v>5801001</v>
      </c>
      <c r="L11" s="101"/>
    </row>
    <row r="12" spans="1:12">
      <c r="A12" s="101"/>
      <c r="B12" s="116" t="s">
        <v>63</v>
      </c>
      <c r="C12" s="117"/>
      <c r="D12" s="125"/>
      <c r="E12" s="126"/>
      <c r="F12" s="127"/>
      <c r="G12" s="128"/>
      <c r="H12" s="129"/>
      <c r="I12" s="113"/>
      <c r="J12" s="123"/>
      <c r="K12" s="130"/>
      <c r="L12" s="101"/>
    </row>
    <row r="13" spans="1:12">
      <c r="A13" s="101"/>
      <c r="B13" s="131"/>
      <c r="C13" s="117"/>
      <c r="D13" s="125"/>
      <c r="E13" s="126"/>
      <c r="F13" s="127"/>
      <c r="G13" s="127"/>
      <c r="H13" s="122"/>
      <c r="I13" s="113"/>
      <c r="J13" s="123" t="s">
        <v>64</v>
      </c>
      <c r="K13" s="132">
        <v>42006</v>
      </c>
      <c r="L13" s="101"/>
    </row>
    <row r="14" spans="1:12" ht="15" thickBot="1">
      <c r="A14" s="101"/>
      <c r="B14" s="133" t="s">
        <v>65</v>
      </c>
      <c r="C14" s="134"/>
      <c r="D14" s="135"/>
      <c r="E14" s="135"/>
      <c r="F14" s="135"/>
      <c r="G14" s="135"/>
      <c r="H14" s="136"/>
      <c r="I14" s="107"/>
      <c r="J14" s="137"/>
      <c r="K14" s="138"/>
      <c r="L14" s="101"/>
    </row>
    <row r="15" spans="1:12" ht="8.25" customHeight="1" thickTop="1">
      <c r="A15" s="101"/>
      <c r="B15" s="113"/>
      <c r="C15" s="113"/>
      <c r="D15" s="139"/>
      <c r="E15" s="139"/>
      <c r="F15" s="139"/>
      <c r="G15" s="139"/>
      <c r="H15" s="107"/>
      <c r="I15" s="107"/>
      <c r="J15" s="107"/>
      <c r="K15" s="107"/>
      <c r="L15" s="101"/>
    </row>
    <row r="16" spans="1:12">
      <c r="A16" s="101"/>
      <c r="B16" s="140" t="s">
        <v>40</v>
      </c>
      <c r="C16" s="141" t="s">
        <v>32</v>
      </c>
      <c r="D16" s="142"/>
      <c r="E16" s="142"/>
      <c r="F16" s="142"/>
      <c r="G16" s="142"/>
      <c r="H16" s="143" t="s">
        <v>50</v>
      </c>
      <c r="I16" s="144"/>
      <c r="J16" s="145" t="s">
        <v>66</v>
      </c>
      <c r="K16" s="146" t="s">
        <v>10</v>
      </c>
      <c r="L16" s="101"/>
    </row>
    <row r="17" spans="1:12">
      <c r="A17" s="101"/>
      <c r="B17" s="147" t="s">
        <v>67</v>
      </c>
      <c r="C17" s="148" t="s">
        <v>68</v>
      </c>
      <c r="D17" s="149"/>
      <c r="E17" s="149"/>
      <c r="F17" s="149"/>
      <c r="G17" s="149"/>
      <c r="H17" s="150" t="s">
        <v>69</v>
      </c>
      <c r="I17" s="151"/>
      <c r="J17" s="152" t="s">
        <v>70</v>
      </c>
      <c r="K17" s="153" t="s">
        <v>71</v>
      </c>
      <c r="L17" s="101"/>
    </row>
    <row r="18" spans="1:12" ht="22.5" customHeight="1">
      <c r="A18" s="101"/>
      <c r="B18" s="154"/>
      <c r="C18" s="155"/>
      <c r="D18" s="156"/>
      <c r="E18" s="156"/>
      <c r="F18" s="156"/>
      <c r="G18" s="157"/>
      <c r="H18" s="158"/>
      <c r="I18" s="159"/>
      <c r="J18" s="160"/>
      <c r="K18" s="161">
        <f>ROUND(H18*J18,2)</f>
        <v>0</v>
      </c>
      <c r="L18" s="101"/>
    </row>
    <row r="19" spans="1:12" ht="22.5" customHeight="1">
      <c r="A19" s="101"/>
      <c r="B19" s="154"/>
      <c r="C19" s="162"/>
      <c r="D19" s="163"/>
      <c r="E19" s="163"/>
      <c r="F19" s="163"/>
      <c r="G19" s="164"/>
      <c r="H19" s="165"/>
      <c r="I19" s="166"/>
      <c r="J19" s="160"/>
      <c r="K19" s="161">
        <f t="shared" ref="K19:K29" si="0">ROUND(H19*J19,2)</f>
        <v>0</v>
      </c>
      <c r="L19" s="101"/>
    </row>
    <row r="20" spans="1:12" ht="22.5" customHeight="1">
      <c r="A20" s="101" t="s">
        <v>72</v>
      </c>
      <c r="B20" s="154"/>
      <c r="C20" s="162"/>
      <c r="D20" s="163"/>
      <c r="E20" s="163"/>
      <c r="F20" s="163"/>
      <c r="G20" s="164"/>
      <c r="H20" s="165"/>
      <c r="I20" s="166"/>
      <c r="J20" s="167"/>
      <c r="K20" s="161">
        <f t="shared" si="0"/>
        <v>0</v>
      </c>
      <c r="L20" s="101" t="s">
        <v>72</v>
      </c>
    </row>
    <row r="21" spans="1:12" ht="22.5" customHeight="1">
      <c r="A21" s="101"/>
      <c r="B21" s="154"/>
      <c r="C21" s="162"/>
      <c r="D21" s="163"/>
      <c r="E21" s="163"/>
      <c r="F21" s="163"/>
      <c r="G21" s="164"/>
      <c r="H21" s="165"/>
      <c r="I21" s="166"/>
      <c r="J21" s="167"/>
      <c r="K21" s="161">
        <f t="shared" si="0"/>
        <v>0</v>
      </c>
      <c r="L21" s="101"/>
    </row>
    <row r="22" spans="1:12" ht="22.5" customHeight="1">
      <c r="A22" s="101"/>
      <c r="B22" s="154"/>
      <c r="C22" s="162"/>
      <c r="D22" s="163"/>
      <c r="E22" s="163"/>
      <c r="F22" s="163"/>
      <c r="G22" s="164"/>
      <c r="H22" s="165"/>
      <c r="I22" s="166"/>
      <c r="J22" s="167"/>
      <c r="K22" s="161">
        <f t="shared" si="0"/>
        <v>0</v>
      </c>
      <c r="L22" s="101"/>
    </row>
    <row r="23" spans="1:12" ht="22.5" customHeight="1">
      <c r="A23" s="101"/>
      <c r="B23" s="154"/>
      <c r="C23" s="162"/>
      <c r="D23" s="163"/>
      <c r="E23" s="163"/>
      <c r="F23" s="163"/>
      <c r="G23" s="164"/>
      <c r="H23" s="165"/>
      <c r="I23" s="166"/>
      <c r="J23" s="167"/>
      <c r="K23" s="161">
        <f t="shared" si="0"/>
        <v>0</v>
      </c>
      <c r="L23" s="101"/>
    </row>
    <row r="24" spans="1:12" ht="22.5" customHeight="1">
      <c r="A24" s="101"/>
      <c r="B24" s="154"/>
      <c r="C24" s="162"/>
      <c r="D24" s="163"/>
      <c r="E24" s="163"/>
      <c r="F24" s="163"/>
      <c r="G24" s="164"/>
      <c r="H24" s="165"/>
      <c r="I24" s="166"/>
      <c r="J24" s="167"/>
      <c r="K24" s="161">
        <f t="shared" si="0"/>
        <v>0</v>
      </c>
      <c r="L24" s="101"/>
    </row>
    <row r="25" spans="1:12" ht="22.5" customHeight="1">
      <c r="A25" s="101"/>
      <c r="B25" s="154"/>
      <c r="C25" s="162"/>
      <c r="D25" s="163"/>
      <c r="E25" s="163"/>
      <c r="F25" s="163"/>
      <c r="G25" s="164"/>
      <c r="H25" s="165"/>
      <c r="I25" s="166"/>
      <c r="J25" s="167"/>
      <c r="K25" s="161">
        <f t="shared" si="0"/>
        <v>0</v>
      </c>
      <c r="L25" s="101"/>
    </row>
    <row r="26" spans="1:12" ht="22.5" customHeight="1">
      <c r="A26" s="101"/>
      <c r="B26" s="154"/>
      <c r="C26" s="162"/>
      <c r="D26" s="163"/>
      <c r="E26" s="163"/>
      <c r="F26" s="163"/>
      <c r="G26" s="164"/>
      <c r="H26" s="165"/>
      <c r="I26" s="166"/>
      <c r="J26" s="167"/>
      <c r="K26" s="161">
        <f t="shared" si="0"/>
        <v>0</v>
      </c>
      <c r="L26" s="101"/>
    </row>
    <row r="27" spans="1:12" ht="22.5" customHeight="1">
      <c r="A27" s="101"/>
      <c r="B27" s="154"/>
      <c r="C27" s="162"/>
      <c r="D27" s="163"/>
      <c r="E27" s="163"/>
      <c r="F27" s="163"/>
      <c r="G27" s="164"/>
      <c r="H27" s="165"/>
      <c r="I27" s="166"/>
      <c r="J27" s="167"/>
      <c r="K27" s="161">
        <f t="shared" si="0"/>
        <v>0</v>
      </c>
      <c r="L27" s="101"/>
    </row>
    <row r="28" spans="1:12" ht="22.5" customHeight="1">
      <c r="A28" s="101"/>
      <c r="B28" s="154"/>
      <c r="C28" s="162"/>
      <c r="D28" s="163"/>
      <c r="E28" s="163"/>
      <c r="F28" s="163"/>
      <c r="G28" s="164"/>
      <c r="H28" s="165"/>
      <c r="I28" s="166"/>
      <c r="J28" s="167"/>
      <c r="K28" s="161">
        <f t="shared" si="0"/>
        <v>0</v>
      </c>
      <c r="L28" s="101"/>
    </row>
    <row r="29" spans="1:12" ht="22.5" customHeight="1">
      <c r="A29" s="101"/>
      <c r="B29" s="168"/>
      <c r="C29" s="169"/>
      <c r="D29" s="170"/>
      <c r="E29" s="170"/>
      <c r="F29" s="170"/>
      <c r="G29" s="171"/>
      <c r="H29" s="165"/>
      <c r="I29" s="166"/>
      <c r="J29" s="167"/>
      <c r="K29" s="161">
        <f t="shared" si="0"/>
        <v>0</v>
      </c>
      <c r="L29" s="101"/>
    </row>
    <row r="30" spans="1:12" ht="24" customHeight="1">
      <c r="A30" s="101"/>
      <c r="B30" s="172" t="s">
        <v>73</v>
      </c>
      <c r="C30" s="172"/>
      <c r="D30" s="172"/>
      <c r="E30" s="172" t="s">
        <v>74</v>
      </c>
      <c r="F30" s="173" t="s">
        <v>75</v>
      </c>
      <c r="G30" s="172" t="s">
        <v>76</v>
      </c>
      <c r="H30" s="174" t="s">
        <v>77</v>
      </c>
      <c r="I30" s="175"/>
      <c r="J30" s="175"/>
      <c r="K30" s="176">
        <f>SUM(K18:K29)</f>
        <v>0</v>
      </c>
      <c r="L30" s="101"/>
    </row>
    <row r="31" spans="1:12">
      <c r="A31" s="101"/>
      <c r="B31" s="172" t="s">
        <v>78</v>
      </c>
      <c r="C31" s="172"/>
      <c r="D31" s="177"/>
      <c r="E31" s="177"/>
      <c r="F31" s="178" t="s">
        <v>79</v>
      </c>
      <c r="G31" s="179"/>
      <c r="H31" s="180" t="s">
        <v>80</v>
      </c>
      <c r="I31" s="181"/>
      <c r="J31" s="181"/>
      <c r="K31" s="182"/>
      <c r="L31" s="101"/>
    </row>
    <row r="32" spans="1:12">
      <c r="A32" s="101"/>
      <c r="B32" s="173"/>
      <c r="C32" s="173"/>
      <c r="D32" s="183"/>
      <c r="E32" s="173"/>
      <c r="F32" s="173"/>
      <c r="G32" s="173"/>
      <c r="H32" s="174" t="s">
        <v>39</v>
      </c>
      <c r="I32" s="175"/>
      <c r="J32" s="175"/>
      <c r="K32" s="176">
        <f>ROUND(K30*7%,2)</f>
        <v>0</v>
      </c>
      <c r="L32" s="101"/>
    </row>
    <row r="33" spans="1:12" ht="17.25" customHeight="1">
      <c r="A33" s="101"/>
      <c r="B33" s="172" t="s">
        <v>81</v>
      </c>
      <c r="C33" s="172"/>
      <c r="D33" s="177"/>
      <c r="E33" s="177"/>
      <c r="F33" s="178" t="s">
        <v>82</v>
      </c>
      <c r="G33" s="184"/>
      <c r="H33" s="180" t="s">
        <v>83</v>
      </c>
      <c r="I33" s="181"/>
      <c r="J33" s="181"/>
      <c r="K33" s="182"/>
      <c r="L33" s="101"/>
    </row>
    <row r="34" spans="1:12" ht="20.25" customHeight="1">
      <c r="A34" s="101"/>
      <c r="B34" s="107"/>
      <c r="C34" s="107"/>
      <c r="D34" s="107"/>
      <c r="E34" s="107"/>
      <c r="F34" s="107"/>
      <c r="G34" s="107"/>
      <c r="H34" s="185" t="s">
        <v>84</v>
      </c>
      <c r="I34" s="186"/>
      <c r="J34" s="187"/>
      <c r="K34" s="176">
        <f>K30+K32</f>
        <v>0</v>
      </c>
      <c r="L34" s="101"/>
    </row>
    <row r="35" spans="1:12">
      <c r="A35" s="101"/>
      <c r="B35" s="172" t="s">
        <v>85</v>
      </c>
      <c r="C35" s="107"/>
      <c r="D35" s="107"/>
      <c r="E35" s="188"/>
      <c r="F35" s="188"/>
      <c r="G35" s="189"/>
      <c r="H35" s="190" t="s">
        <v>86</v>
      </c>
      <c r="I35" s="191"/>
      <c r="J35" s="192"/>
      <c r="K35" s="182"/>
      <c r="L35" s="101"/>
    </row>
    <row r="36" spans="1:12" ht="6.75" customHeight="1" thickBot="1">
      <c r="A36" s="101"/>
      <c r="B36" s="172"/>
      <c r="C36" s="107"/>
      <c r="D36" s="107"/>
      <c r="E36" s="193"/>
      <c r="F36" s="193"/>
      <c r="G36" s="193"/>
      <c r="H36" s="193"/>
      <c r="I36" s="193"/>
      <c r="J36" s="193"/>
      <c r="K36" s="107"/>
      <c r="L36" s="101"/>
    </row>
    <row r="37" spans="1:12" ht="27" customHeight="1" thickBot="1">
      <c r="A37" s="101"/>
      <c r="B37" s="194" t="s">
        <v>87</v>
      </c>
      <c r="C37" s="194"/>
      <c r="D37" s="195" t="str">
        <f>CONCATENATE("( ",BAHTTEXT(K34)," )")</f>
        <v>( ศูนย์บาทถ้วน )</v>
      </c>
      <c r="E37" s="196"/>
      <c r="F37" s="196"/>
      <c r="G37" s="196"/>
      <c r="H37" s="196"/>
      <c r="I37" s="197"/>
      <c r="K37" s="198"/>
      <c r="L37" s="101"/>
    </row>
    <row r="38" spans="1:12" ht="6.75" customHeight="1" thickBot="1">
      <c r="A38" s="101"/>
      <c r="B38" s="107"/>
      <c r="C38" s="107"/>
      <c r="D38" s="107"/>
      <c r="E38" s="199"/>
      <c r="F38" s="199"/>
      <c r="G38" s="199"/>
      <c r="H38" s="193"/>
      <c r="I38" s="193"/>
      <c r="J38" s="193"/>
      <c r="K38" s="107"/>
      <c r="L38" s="101"/>
    </row>
    <row r="39" spans="1:12" ht="15" thickTop="1">
      <c r="A39" s="101"/>
      <c r="B39" s="200" t="s">
        <v>88</v>
      </c>
      <c r="C39" s="201"/>
      <c r="D39" s="201"/>
      <c r="E39" s="202"/>
      <c r="F39" s="200" t="s">
        <v>89</v>
      </c>
      <c r="G39" s="202"/>
      <c r="H39" s="203" t="s">
        <v>90</v>
      </c>
      <c r="I39" s="204"/>
      <c r="J39" s="204"/>
      <c r="K39" s="205"/>
      <c r="L39" s="101"/>
    </row>
    <row r="40" spans="1:12">
      <c r="A40" s="101"/>
      <c r="B40" s="206"/>
      <c r="C40" s="207"/>
      <c r="D40" s="208"/>
      <c r="E40" s="209"/>
      <c r="F40" s="210"/>
      <c r="G40" s="209"/>
      <c r="H40" s="211"/>
      <c r="I40" s="212"/>
      <c r="J40" s="212"/>
      <c r="K40" s="213"/>
      <c r="L40" s="101"/>
    </row>
    <row r="41" spans="1:12">
      <c r="A41" s="101"/>
      <c r="B41" s="206"/>
      <c r="C41" s="207"/>
      <c r="D41" s="208"/>
      <c r="E41" s="209"/>
      <c r="F41" s="210"/>
      <c r="G41" s="209"/>
      <c r="H41" s="211"/>
      <c r="I41" s="212"/>
      <c r="J41" s="212"/>
      <c r="K41" s="213"/>
      <c r="L41" s="101"/>
    </row>
    <row r="42" spans="1:12">
      <c r="A42" s="101"/>
      <c r="B42" s="214"/>
      <c r="C42" s="215"/>
      <c r="D42" s="216"/>
      <c r="E42" s="217"/>
      <c r="F42" s="218"/>
      <c r="G42" s="217"/>
      <c r="H42" s="219"/>
      <c r="I42" s="220"/>
      <c r="J42" s="220"/>
      <c r="K42" s="221"/>
      <c r="L42" s="101"/>
    </row>
    <row r="43" spans="1:12" ht="20.25" customHeight="1" thickBot="1">
      <c r="A43" s="101"/>
      <c r="B43" s="222" t="s">
        <v>91</v>
      </c>
      <c r="C43" s="223"/>
      <c r="D43" s="223"/>
      <c r="E43" s="224"/>
      <c r="F43" s="222" t="s">
        <v>92</v>
      </c>
      <c r="G43" s="224"/>
      <c r="H43" s="225" t="s">
        <v>93</v>
      </c>
      <c r="I43" s="226"/>
      <c r="J43" s="226"/>
      <c r="K43" s="227"/>
      <c r="L43" s="101"/>
    </row>
    <row r="44" spans="1:12" ht="7.5" customHeight="1" thickTop="1">
      <c r="A44" s="101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01"/>
    </row>
    <row r="45" spans="1:12">
      <c r="A45" s="101"/>
      <c r="B45" s="228" t="s">
        <v>94</v>
      </c>
      <c r="C45" s="228"/>
      <c r="D45" s="228"/>
      <c r="E45" s="228"/>
      <c r="F45" s="228"/>
      <c r="G45" s="228"/>
      <c r="H45" s="228"/>
      <c r="I45" s="228"/>
      <c r="J45" s="228"/>
      <c r="K45" s="228"/>
      <c r="L45" s="101"/>
    </row>
    <row r="46" spans="1:12" ht="18.7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</row>
  </sheetData>
  <mergeCells count="38">
    <mergeCell ref="B43:E43"/>
    <mergeCell ref="F43:G43"/>
    <mergeCell ref="K34:K35"/>
    <mergeCell ref="E35:F35"/>
    <mergeCell ref="B37:C37"/>
    <mergeCell ref="D37:H37"/>
    <mergeCell ref="B39:E39"/>
    <mergeCell ref="F39:G39"/>
    <mergeCell ref="C29:G29"/>
    <mergeCell ref="H29:I29"/>
    <mergeCell ref="K30:K31"/>
    <mergeCell ref="D31:E31"/>
    <mergeCell ref="K32:K33"/>
    <mergeCell ref="D33:E33"/>
    <mergeCell ref="C26:G26"/>
    <mergeCell ref="H26:I26"/>
    <mergeCell ref="C27:G27"/>
    <mergeCell ref="H27:I27"/>
    <mergeCell ref="C28:G28"/>
    <mergeCell ref="H28:I28"/>
    <mergeCell ref="C23:G23"/>
    <mergeCell ref="H23:I23"/>
    <mergeCell ref="C24:G24"/>
    <mergeCell ref="H24:I24"/>
    <mergeCell ref="C25:G25"/>
    <mergeCell ref="H25:I25"/>
    <mergeCell ref="C20:G20"/>
    <mergeCell ref="H20:I20"/>
    <mergeCell ref="C21:G21"/>
    <mergeCell ref="H21:I21"/>
    <mergeCell ref="C22:G22"/>
    <mergeCell ref="H22:I22"/>
    <mergeCell ref="B2:D4"/>
    <mergeCell ref="J2:K4"/>
    <mergeCell ref="C18:G18"/>
    <mergeCell ref="H18:I18"/>
    <mergeCell ref="C19:G19"/>
    <mergeCell ref="H19:I19"/>
  </mergeCells>
  <pageMargins left="0.70866141732283472" right="0" top="0.55118110236220474" bottom="0" header="0.31496062992125984" footer="0.31496062992125984"/>
  <pageSetup paperSize="9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3</xdr:col>
                    <xdr:colOff>68580</xdr:colOff>
                    <xdr:row>28</xdr:row>
                    <xdr:rowOff>167640</xdr:rowOff>
                  </from>
                  <to>
                    <xdr:col>4</xdr:col>
                    <xdr:colOff>99060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4</xdr:col>
                    <xdr:colOff>358140</xdr:colOff>
                    <xdr:row>28</xdr:row>
                    <xdr:rowOff>160020</xdr:rowOff>
                  </from>
                  <to>
                    <xdr:col>5</xdr:col>
                    <xdr:colOff>53340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5</xdr:col>
                    <xdr:colOff>403860</xdr:colOff>
                    <xdr:row>28</xdr:row>
                    <xdr:rowOff>160020</xdr:rowOff>
                  </from>
                  <to>
                    <xdr:col>6</xdr:col>
                    <xdr:colOff>99060</xdr:colOff>
                    <xdr:row>30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568B-259E-4D44-973F-B547FDCC9EF9}">
  <sheetPr>
    <tabColor theme="8" tint="0.79998168889431442"/>
  </sheetPr>
  <dimension ref="A1:BV64"/>
  <sheetViews>
    <sheetView showGridLines="0" showZeros="0" zoomScaleNormal="100" workbookViewId="0">
      <pane ySplit="1" topLeftCell="A2" activePane="bottomLeft" state="frozen"/>
      <selection activeCell="S15" sqref="S15"/>
      <selection pane="bottomLeft" activeCell="O30" sqref="O30:P30"/>
    </sheetView>
  </sheetViews>
  <sheetFormatPr defaultRowHeight="13.2"/>
  <cols>
    <col min="1" max="1" width="2.6640625" style="234" customWidth="1"/>
    <col min="2" max="2" width="2.33203125" style="234" customWidth="1"/>
    <col min="3" max="3" width="3.33203125" style="234" customWidth="1"/>
    <col min="4" max="4" width="3.88671875" style="234" customWidth="1"/>
    <col min="5" max="6" width="7.6640625" style="234" customWidth="1"/>
    <col min="7" max="7" width="5.6640625" style="234" customWidth="1"/>
    <col min="8" max="8" width="2.6640625" style="234" customWidth="1"/>
    <col min="9" max="9" width="11.6640625" style="234" customWidth="1"/>
    <col min="10" max="10" width="2.6640625" style="234" customWidth="1"/>
    <col min="11" max="11" width="11.6640625" style="234" customWidth="1"/>
    <col min="12" max="12" width="4.6640625" style="234" customWidth="1"/>
    <col min="13" max="13" width="2.6640625" style="234" customWidth="1"/>
    <col min="14" max="14" width="10.6640625" style="234" customWidth="1"/>
    <col min="15" max="15" width="2.6640625" style="234" customWidth="1"/>
    <col min="16" max="16" width="10.6640625" style="234" customWidth="1"/>
    <col min="17" max="17" width="2.6640625" style="234" customWidth="1"/>
    <col min="18" max="18" width="10.6640625" style="234" customWidth="1"/>
    <col min="19" max="19" width="9.33203125" style="234" customWidth="1"/>
    <col min="20" max="20" width="2.6640625" style="234" customWidth="1"/>
    <col min="21" max="21" width="2.33203125" style="234" customWidth="1"/>
    <col min="22" max="22" width="3.33203125" style="234" customWidth="1"/>
    <col min="23" max="23" width="3.88671875" style="234" customWidth="1"/>
    <col min="24" max="25" width="7.6640625" style="234" customWidth="1"/>
    <col min="26" max="26" width="5.6640625" style="234" customWidth="1"/>
    <col min="27" max="27" width="2.6640625" style="234" customWidth="1"/>
    <col min="28" max="28" width="11.6640625" style="234" customWidth="1"/>
    <col min="29" max="29" width="2.6640625" style="234" customWidth="1"/>
    <col min="30" max="30" width="11.6640625" style="234" customWidth="1"/>
    <col min="31" max="31" width="4.6640625" style="234" customWidth="1"/>
    <col min="32" max="32" width="2.6640625" style="234" customWidth="1"/>
    <col min="33" max="33" width="10.6640625" style="234" customWidth="1"/>
    <col min="34" max="34" width="2.6640625" style="234" customWidth="1"/>
    <col min="35" max="35" width="10.6640625" style="234" customWidth="1"/>
    <col min="36" max="36" width="2.6640625" style="234" customWidth="1"/>
    <col min="37" max="37" width="10.6640625" style="234" customWidth="1"/>
    <col min="38" max="38" width="2.6640625" style="234" customWidth="1"/>
    <col min="39" max="39" width="2.33203125" style="234" customWidth="1"/>
    <col min="40" max="40" width="3.33203125" style="234" customWidth="1"/>
    <col min="41" max="41" width="3.88671875" style="234" customWidth="1"/>
    <col min="42" max="43" width="7.6640625" style="234" customWidth="1"/>
    <col min="44" max="44" width="5.6640625" style="234" customWidth="1"/>
    <col min="45" max="45" width="2.6640625" style="234" customWidth="1"/>
    <col min="46" max="46" width="11.6640625" style="234" customWidth="1"/>
    <col min="47" max="47" width="2.6640625" style="234" customWidth="1"/>
    <col min="48" max="48" width="11.6640625" style="234" customWidth="1"/>
    <col min="49" max="49" width="4.6640625" style="234" customWidth="1"/>
    <col min="50" max="50" width="2.6640625" style="234" customWidth="1"/>
    <col min="51" max="51" width="10.6640625" style="234" customWidth="1"/>
    <col min="52" max="52" width="2.6640625" style="234" customWidth="1"/>
    <col min="53" max="53" width="10.6640625" style="234" customWidth="1"/>
    <col min="54" max="54" width="2.6640625" style="234" customWidth="1"/>
    <col min="55" max="55" width="10.6640625" style="234" customWidth="1"/>
    <col min="56" max="56" width="9.33203125" style="234" customWidth="1"/>
    <col min="57" max="57" width="2.6640625" style="234" customWidth="1"/>
    <col min="58" max="58" width="2.33203125" style="234" customWidth="1"/>
    <col min="59" max="59" width="3.33203125" style="234" customWidth="1"/>
    <col min="60" max="60" width="3.88671875" style="234" customWidth="1"/>
    <col min="61" max="62" width="7.6640625" style="234" customWidth="1"/>
    <col min="63" max="63" width="5.6640625" style="234" customWidth="1"/>
    <col min="64" max="64" width="2.6640625" style="234" customWidth="1"/>
    <col min="65" max="65" width="11.6640625" style="234" customWidth="1"/>
    <col min="66" max="66" width="2.6640625" style="234" customWidth="1"/>
    <col min="67" max="67" width="11.6640625" style="234" customWidth="1"/>
    <col min="68" max="68" width="4.6640625" style="234" customWidth="1"/>
    <col min="69" max="69" width="2.6640625" style="234" customWidth="1"/>
    <col min="70" max="70" width="10.6640625" style="234" customWidth="1"/>
    <col min="71" max="71" width="2.6640625" style="234" customWidth="1"/>
    <col min="72" max="72" width="10.6640625" style="234" customWidth="1"/>
    <col min="73" max="73" width="2.6640625" style="234" customWidth="1"/>
    <col min="74" max="74" width="10.6640625" style="234" customWidth="1"/>
    <col min="75" max="256" width="8.88671875" style="234"/>
    <col min="257" max="257" width="2.6640625" style="234" customWidth="1"/>
    <col min="258" max="258" width="2.33203125" style="234" customWidth="1"/>
    <col min="259" max="259" width="3.33203125" style="234" customWidth="1"/>
    <col min="260" max="260" width="3.88671875" style="234" customWidth="1"/>
    <col min="261" max="262" width="7.6640625" style="234" customWidth="1"/>
    <col min="263" max="263" width="5.6640625" style="234" customWidth="1"/>
    <col min="264" max="264" width="2.6640625" style="234" customWidth="1"/>
    <col min="265" max="265" width="11.6640625" style="234" customWidth="1"/>
    <col min="266" max="266" width="2.6640625" style="234" customWidth="1"/>
    <col min="267" max="267" width="11.6640625" style="234" customWidth="1"/>
    <col min="268" max="268" width="4.6640625" style="234" customWidth="1"/>
    <col min="269" max="269" width="2.6640625" style="234" customWidth="1"/>
    <col min="270" max="270" width="10.6640625" style="234" customWidth="1"/>
    <col min="271" max="271" width="2.6640625" style="234" customWidth="1"/>
    <col min="272" max="272" width="10.6640625" style="234" customWidth="1"/>
    <col min="273" max="273" width="2.6640625" style="234" customWidth="1"/>
    <col min="274" max="274" width="10.6640625" style="234" customWidth="1"/>
    <col min="275" max="275" width="9.33203125" style="234" customWidth="1"/>
    <col min="276" max="276" width="2.6640625" style="234" customWidth="1"/>
    <col min="277" max="277" width="2.33203125" style="234" customWidth="1"/>
    <col min="278" max="278" width="3.33203125" style="234" customWidth="1"/>
    <col min="279" max="279" width="3.88671875" style="234" customWidth="1"/>
    <col min="280" max="281" width="7.6640625" style="234" customWidth="1"/>
    <col min="282" max="282" width="5.6640625" style="234" customWidth="1"/>
    <col min="283" max="283" width="2.6640625" style="234" customWidth="1"/>
    <col min="284" max="284" width="11.6640625" style="234" customWidth="1"/>
    <col min="285" max="285" width="2.6640625" style="234" customWidth="1"/>
    <col min="286" max="286" width="11.6640625" style="234" customWidth="1"/>
    <col min="287" max="287" width="4.6640625" style="234" customWidth="1"/>
    <col min="288" max="288" width="2.6640625" style="234" customWidth="1"/>
    <col min="289" max="289" width="10.6640625" style="234" customWidth="1"/>
    <col min="290" max="290" width="2.6640625" style="234" customWidth="1"/>
    <col min="291" max="291" width="10.6640625" style="234" customWidth="1"/>
    <col min="292" max="292" width="2.6640625" style="234" customWidth="1"/>
    <col min="293" max="293" width="10.6640625" style="234" customWidth="1"/>
    <col min="294" max="294" width="2.6640625" style="234" customWidth="1"/>
    <col min="295" max="295" width="2.33203125" style="234" customWidth="1"/>
    <col min="296" max="296" width="3.33203125" style="234" customWidth="1"/>
    <col min="297" max="297" width="3.88671875" style="234" customWidth="1"/>
    <col min="298" max="299" width="7.6640625" style="234" customWidth="1"/>
    <col min="300" max="300" width="5.6640625" style="234" customWidth="1"/>
    <col min="301" max="301" width="2.6640625" style="234" customWidth="1"/>
    <col min="302" max="302" width="11.6640625" style="234" customWidth="1"/>
    <col min="303" max="303" width="2.6640625" style="234" customWidth="1"/>
    <col min="304" max="304" width="11.6640625" style="234" customWidth="1"/>
    <col min="305" max="305" width="4.6640625" style="234" customWidth="1"/>
    <col min="306" max="306" width="2.6640625" style="234" customWidth="1"/>
    <col min="307" max="307" width="10.6640625" style="234" customWidth="1"/>
    <col min="308" max="308" width="2.6640625" style="234" customWidth="1"/>
    <col min="309" max="309" width="10.6640625" style="234" customWidth="1"/>
    <col min="310" max="310" width="2.6640625" style="234" customWidth="1"/>
    <col min="311" max="311" width="10.6640625" style="234" customWidth="1"/>
    <col min="312" max="312" width="9.33203125" style="234" customWidth="1"/>
    <col min="313" max="313" width="2.6640625" style="234" customWidth="1"/>
    <col min="314" max="314" width="2.33203125" style="234" customWidth="1"/>
    <col min="315" max="315" width="3.33203125" style="234" customWidth="1"/>
    <col min="316" max="316" width="3.88671875" style="234" customWidth="1"/>
    <col min="317" max="318" width="7.6640625" style="234" customWidth="1"/>
    <col min="319" max="319" width="5.6640625" style="234" customWidth="1"/>
    <col min="320" max="320" width="2.6640625" style="234" customWidth="1"/>
    <col min="321" max="321" width="11.6640625" style="234" customWidth="1"/>
    <col min="322" max="322" width="2.6640625" style="234" customWidth="1"/>
    <col min="323" max="323" width="11.6640625" style="234" customWidth="1"/>
    <col min="324" max="324" width="4.6640625" style="234" customWidth="1"/>
    <col min="325" max="325" width="2.6640625" style="234" customWidth="1"/>
    <col min="326" max="326" width="10.6640625" style="234" customWidth="1"/>
    <col min="327" max="327" width="2.6640625" style="234" customWidth="1"/>
    <col min="328" max="328" width="10.6640625" style="234" customWidth="1"/>
    <col min="329" max="329" width="2.6640625" style="234" customWidth="1"/>
    <col min="330" max="330" width="10.6640625" style="234" customWidth="1"/>
    <col min="331" max="512" width="8.88671875" style="234"/>
    <col min="513" max="513" width="2.6640625" style="234" customWidth="1"/>
    <col min="514" max="514" width="2.33203125" style="234" customWidth="1"/>
    <col min="515" max="515" width="3.33203125" style="234" customWidth="1"/>
    <col min="516" max="516" width="3.88671875" style="234" customWidth="1"/>
    <col min="517" max="518" width="7.6640625" style="234" customWidth="1"/>
    <col min="519" max="519" width="5.6640625" style="234" customWidth="1"/>
    <col min="520" max="520" width="2.6640625" style="234" customWidth="1"/>
    <col min="521" max="521" width="11.6640625" style="234" customWidth="1"/>
    <col min="522" max="522" width="2.6640625" style="234" customWidth="1"/>
    <col min="523" max="523" width="11.6640625" style="234" customWidth="1"/>
    <col min="524" max="524" width="4.6640625" style="234" customWidth="1"/>
    <col min="525" max="525" width="2.6640625" style="234" customWidth="1"/>
    <col min="526" max="526" width="10.6640625" style="234" customWidth="1"/>
    <col min="527" max="527" width="2.6640625" style="234" customWidth="1"/>
    <col min="528" max="528" width="10.6640625" style="234" customWidth="1"/>
    <col min="529" max="529" width="2.6640625" style="234" customWidth="1"/>
    <col min="530" max="530" width="10.6640625" style="234" customWidth="1"/>
    <col min="531" max="531" width="9.33203125" style="234" customWidth="1"/>
    <col min="532" max="532" width="2.6640625" style="234" customWidth="1"/>
    <col min="533" max="533" width="2.33203125" style="234" customWidth="1"/>
    <col min="534" max="534" width="3.33203125" style="234" customWidth="1"/>
    <col min="535" max="535" width="3.88671875" style="234" customWidth="1"/>
    <col min="536" max="537" width="7.6640625" style="234" customWidth="1"/>
    <col min="538" max="538" width="5.6640625" style="234" customWidth="1"/>
    <col min="539" max="539" width="2.6640625" style="234" customWidth="1"/>
    <col min="540" max="540" width="11.6640625" style="234" customWidth="1"/>
    <col min="541" max="541" width="2.6640625" style="234" customWidth="1"/>
    <col min="542" max="542" width="11.6640625" style="234" customWidth="1"/>
    <col min="543" max="543" width="4.6640625" style="234" customWidth="1"/>
    <col min="544" max="544" width="2.6640625" style="234" customWidth="1"/>
    <col min="545" max="545" width="10.6640625" style="234" customWidth="1"/>
    <col min="546" max="546" width="2.6640625" style="234" customWidth="1"/>
    <col min="547" max="547" width="10.6640625" style="234" customWidth="1"/>
    <col min="548" max="548" width="2.6640625" style="234" customWidth="1"/>
    <col min="549" max="549" width="10.6640625" style="234" customWidth="1"/>
    <col min="550" max="550" width="2.6640625" style="234" customWidth="1"/>
    <col min="551" max="551" width="2.33203125" style="234" customWidth="1"/>
    <col min="552" max="552" width="3.33203125" style="234" customWidth="1"/>
    <col min="553" max="553" width="3.88671875" style="234" customWidth="1"/>
    <col min="554" max="555" width="7.6640625" style="234" customWidth="1"/>
    <col min="556" max="556" width="5.6640625" style="234" customWidth="1"/>
    <col min="557" max="557" width="2.6640625" style="234" customWidth="1"/>
    <col min="558" max="558" width="11.6640625" style="234" customWidth="1"/>
    <col min="559" max="559" width="2.6640625" style="234" customWidth="1"/>
    <col min="560" max="560" width="11.6640625" style="234" customWidth="1"/>
    <col min="561" max="561" width="4.6640625" style="234" customWidth="1"/>
    <col min="562" max="562" width="2.6640625" style="234" customWidth="1"/>
    <col min="563" max="563" width="10.6640625" style="234" customWidth="1"/>
    <col min="564" max="564" width="2.6640625" style="234" customWidth="1"/>
    <col min="565" max="565" width="10.6640625" style="234" customWidth="1"/>
    <col min="566" max="566" width="2.6640625" style="234" customWidth="1"/>
    <col min="567" max="567" width="10.6640625" style="234" customWidth="1"/>
    <col min="568" max="568" width="9.33203125" style="234" customWidth="1"/>
    <col min="569" max="569" width="2.6640625" style="234" customWidth="1"/>
    <col min="570" max="570" width="2.33203125" style="234" customWidth="1"/>
    <col min="571" max="571" width="3.33203125" style="234" customWidth="1"/>
    <col min="572" max="572" width="3.88671875" style="234" customWidth="1"/>
    <col min="573" max="574" width="7.6640625" style="234" customWidth="1"/>
    <col min="575" max="575" width="5.6640625" style="234" customWidth="1"/>
    <col min="576" max="576" width="2.6640625" style="234" customWidth="1"/>
    <col min="577" max="577" width="11.6640625" style="234" customWidth="1"/>
    <col min="578" max="578" width="2.6640625" style="234" customWidth="1"/>
    <col min="579" max="579" width="11.6640625" style="234" customWidth="1"/>
    <col min="580" max="580" width="4.6640625" style="234" customWidth="1"/>
    <col min="581" max="581" width="2.6640625" style="234" customWidth="1"/>
    <col min="582" max="582" width="10.6640625" style="234" customWidth="1"/>
    <col min="583" max="583" width="2.6640625" style="234" customWidth="1"/>
    <col min="584" max="584" width="10.6640625" style="234" customWidth="1"/>
    <col min="585" max="585" width="2.6640625" style="234" customWidth="1"/>
    <col min="586" max="586" width="10.6640625" style="234" customWidth="1"/>
    <col min="587" max="768" width="8.88671875" style="234"/>
    <col min="769" max="769" width="2.6640625" style="234" customWidth="1"/>
    <col min="770" max="770" width="2.33203125" style="234" customWidth="1"/>
    <col min="771" max="771" width="3.33203125" style="234" customWidth="1"/>
    <col min="772" max="772" width="3.88671875" style="234" customWidth="1"/>
    <col min="773" max="774" width="7.6640625" style="234" customWidth="1"/>
    <col min="775" max="775" width="5.6640625" style="234" customWidth="1"/>
    <col min="776" max="776" width="2.6640625" style="234" customWidth="1"/>
    <col min="777" max="777" width="11.6640625" style="234" customWidth="1"/>
    <col min="778" max="778" width="2.6640625" style="234" customWidth="1"/>
    <col min="779" max="779" width="11.6640625" style="234" customWidth="1"/>
    <col min="780" max="780" width="4.6640625" style="234" customWidth="1"/>
    <col min="781" max="781" width="2.6640625" style="234" customWidth="1"/>
    <col min="782" max="782" width="10.6640625" style="234" customWidth="1"/>
    <col min="783" max="783" width="2.6640625" style="234" customWidth="1"/>
    <col min="784" max="784" width="10.6640625" style="234" customWidth="1"/>
    <col min="785" max="785" width="2.6640625" style="234" customWidth="1"/>
    <col min="786" max="786" width="10.6640625" style="234" customWidth="1"/>
    <col min="787" max="787" width="9.33203125" style="234" customWidth="1"/>
    <col min="788" max="788" width="2.6640625" style="234" customWidth="1"/>
    <col min="789" max="789" width="2.33203125" style="234" customWidth="1"/>
    <col min="790" max="790" width="3.33203125" style="234" customWidth="1"/>
    <col min="791" max="791" width="3.88671875" style="234" customWidth="1"/>
    <col min="792" max="793" width="7.6640625" style="234" customWidth="1"/>
    <col min="794" max="794" width="5.6640625" style="234" customWidth="1"/>
    <col min="795" max="795" width="2.6640625" style="234" customWidth="1"/>
    <col min="796" max="796" width="11.6640625" style="234" customWidth="1"/>
    <col min="797" max="797" width="2.6640625" style="234" customWidth="1"/>
    <col min="798" max="798" width="11.6640625" style="234" customWidth="1"/>
    <col min="799" max="799" width="4.6640625" style="234" customWidth="1"/>
    <col min="800" max="800" width="2.6640625" style="234" customWidth="1"/>
    <col min="801" max="801" width="10.6640625" style="234" customWidth="1"/>
    <col min="802" max="802" width="2.6640625" style="234" customWidth="1"/>
    <col min="803" max="803" width="10.6640625" style="234" customWidth="1"/>
    <col min="804" max="804" width="2.6640625" style="234" customWidth="1"/>
    <col min="805" max="805" width="10.6640625" style="234" customWidth="1"/>
    <col min="806" max="806" width="2.6640625" style="234" customWidth="1"/>
    <col min="807" max="807" width="2.33203125" style="234" customWidth="1"/>
    <col min="808" max="808" width="3.33203125" style="234" customWidth="1"/>
    <col min="809" max="809" width="3.88671875" style="234" customWidth="1"/>
    <col min="810" max="811" width="7.6640625" style="234" customWidth="1"/>
    <col min="812" max="812" width="5.6640625" style="234" customWidth="1"/>
    <col min="813" max="813" width="2.6640625" style="234" customWidth="1"/>
    <col min="814" max="814" width="11.6640625" style="234" customWidth="1"/>
    <col min="815" max="815" width="2.6640625" style="234" customWidth="1"/>
    <col min="816" max="816" width="11.6640625" style="234" customWidth="1"/>
    <col min="817" max="817" width="4.6640625" style="234" customWidth="1"/>
    <col min="818" max="818" width="2.6640625" style="234" customWidth="1"/>
    <col min="819" max="819" width="10.6640625" style="234" customWidth="1"/>
    <col min="820" max="820" width="2.6640625" style="234" customWidth="1"/>
    <col min="821" max="821" width="10.6640625" style="234" customWidth="1"/>
    <col min="822" max="822" width="2.6640625" style="234" customWidth="1"/>
    <col min="823" max="823" width="10.6640625" style="234" customWidth="1"/>
    <col min="824" max="824" width="9.33203125" style="234" customWidth="1"/>
    <col min="825" max="825" width="2.6640625" style="234" customWidth="1"/>
    <col min="826" max="826" width="2.33203125" style="234" customWidth="1"/>
    <col min="827" max="827" width="3.33203125" style="234" customWidth="1"/>
    <col min="828" max="828" width="3.88671875" style="234" customWidth="1"/>
    <col min="829" max="830" width="7.6640625" style="234" customWidth="1"/>
    <col min="831" max="831" width="5.6640625" style="234" customWidth="1"/>
    <col min="832" max="832" width="2.6640625" style="234" customWidth="1"/>
    <col min="833" max="833" width="11.6640625" style="234" customWidth="1"/>
    <col min="834" max="834" width="2.6640625" style="234" customWidth="1"/>
    <col min="835" max="835" width="11.6640625" style="234" customWidth="1"/>
    <col min="836" max="836" width="4.6640625" style="234" customWidth="1"/>
    <col min="837" max="837" width="2.6640625" style="234" customWidth="1"/>
    <col min="838" max="838" width="10.6640625" style="234" customWidth="1"/>
    <col min="839" max="839" width="2.6640625" style="234" customWidth="1"/>
    <col min="840" max="840" width="10.6640625" style="234" customWidth="1"/>
    <col min="841" max="841" width="2.6640625" style="234" customWidth="1"/>
    <col min="842" max="842" width="10.6640625" style="234" customWidth="1"/>
    <col min="843" max="1024" width="8.88671875" style="234"/>
    <col min="1025" max="1025" width="2.6640625" style="234" customWidth="1"/>
    <col min="1026" max="1026" width="2.33203125" style="234" customWidth="1"/>
    <col min="1027" max="1027" width="3.33203125" style="234" customWidth="1"/>
    <col min="1028" max="1028" width="3.88671875" style="234" customWidth="1"/>
    <col min="1029" max="1030" width="7.6640625" style="234" customWidth="1"/>
    <col min="1031" max="1031" width="5.6640625" style="234" customWidth="1"/>
    <col min="1032" max="1032" width="2.6640625" style="234" customWidth="1"/>
    <col min="1033" max="1033" width="11.6640625" style="234" customWidth="1"/>
    <col min="1034" max="1034" width="2.6640625" style="234" customWidth="1"/>
    <col min="1035" max="1035" width="11.6640625" style="234" customWidth="1"/>
    <col min="1036" max="1036" width="4.6640625" style="234" customWidth="1"/>
    <col min="1037" max="1037" width="2.6640625" style="234" customWidth="1"/>
    <col min="1038" max="1038" width="10.6640625" style="234" customWidth="1"/>
    <col min="1039" max="1039" width="2.6640625" style="234" customWidth="1"/>
    <col min="1040" max="1040" width="10.6640625" style="234" customWidth="1"/>
    <col min="1041" max="1041" width="2.6640625" style="234" customWidth="1"/>
    <col min="1042" max="1042" width="10.6640625" style="234" customWidth="1"/>
    <col min="1043" max="1043" width="9.33203125" style="234" customWidth="1"/>
    <col min="1044" max="1044" width="2.6640625" style="234" customWidth="1"/>
    <col min="1045" max="1045" width="2.33203125" style="234" customWidth="1"/>
    <col min="1046" max="1046" width="3.33203125" style="234" customWidth="1"/>
    <col min="1047" max="1047" width="3.88671875" style="234" customWidth="1"/>
    <col min="1048" max="1049" width="7.6640625" style="234" customWidth="1"/>
    <col min="1050" max="1050" width="5.6640625" style="234" customWidth="1"/>
    <col min="1051" max="1051" width="2.6640625" style="234" customWidth="1"/>
    <col min="1052" max="1052" width="11.6640625" style="234" customWidth="1"/>
    <col min="1053" max="1053" width="2.6640625" style="234" customWidth="1"/>
    <col min="1054" max="1054" width="11.6640625" style="234" customWidth="1"/>
    <col min="1055" max="1055" width="4.6640625" style="234" customWidth="1"/>
    <col min="1056" max="1056" width="2.6640625" style="234" customWidth="1"/>
    <col min="1057" max="1057" width="10.6640625" style="234" customWidth="1"/>
    <col min="1058" max="1058" width="2.6640625" style="234" customWidth="1"/>
    <col min="1059" max="1059" width="10.6640625" style="234" customWidth="1"/>
    <col min="1060" max="1060" width="2.6640625" style="234" customWidth="1"/>
    <col min="1061" max="1061" width="10.6640625" style="234" customWidth="1"/>
    <col min="1062" max="1062" width="2.6640625" style="234" customWidth="1"/>
    <col min="1063" max="1063" width="2.33203125" style="234" customWidth="1"/>
    <col min="1064" max="1064" width="3.33203125" style="234" customWidth="1"/>
    <col min="1065" max="1065" width="3.88671875" style="234" customWidth="1"/>
    <col min="1066" max="1067" width="7.6640625" style="234" customWidth="1"/>
    <col min="1068" max="1068" width="5.6640625" style="234" customWidth="1"/>
    <col min="1069" max="1069" width="2.6640625" style="234" customWidth="1"/>
    <col min="1070" max="1070" width="11.6640625" style="234" customWidth="1"/>
    <col min="1071" max="1071" width="2.6640625" style="234" customWidth="1"/>
    <col min="1072" max="1072" width="11.6640625" style="234" customWidth="1"/>
    <col min="1073" max="1073" width="4.6640625" style="234" customWidth="1"/>
    <col min="1074" max="1074" width="2.6640625" style="234" customWidth="1"/>
    <col min="1075" max="1075" width="10.6640625" style="234" customWidth="1"/>
    <col min="1076" max="1076" width="2.6640625" style="234" customWidth="1"/>
    <col min="1077" max="1077" width="10.6640625" style="234" customWidth="1"/>
    <col min="1078" max="1078" width="2.6640625" style="234" customWidth="1"/>
    <col min="1079" max="1079" width="10.6640625" style="234" customWidth="1"/>
    <col min="1080" max="1080" width="9.33203125" style="234" customWidth="1"/>
    <col min="1081" max="1081" width="2.6640625" style="234" customWidth="1"/>
    <col min="1082" max="1082" width="2.33203125" style="234" customWidth="1"/>
    <col min="1083" max="1083" width="3.33203125" style="234" customWidth="1"/>
    <col min="1084" max="1084" width="3.88671875" style="234" customWidth="1"/>
    <col min="1085" max="1086" width="7.6640625" style="234" customWidth="1"/>
    <col min="1087" max="1087" width="5.6640625" style="234" customWidth="1"/>
    <col min="1088" max="1088" width="2.6640625" style="234" customWidth="1"/>
    <col min="1089" max="1089" width="11.6640625" style="234" customWidth="1"/>
    <col min="1090" max="1090" width="2.6640625" style="234" customWidth="1"/>
    <col min="1091" max="1091" width="11.6640625" style="234" customWidth="1"/>
    <col min="1092" max="1092" width="4.6640625" style="234" customWidth="1"/>
    <col min="1093" max="1093" width="2.6640625" style="234" customWidth="1"/>
    <col min="1094" max="1094" width="10.6640625" style="234" customWidth="1"/>
    <col min="1095" max="1095" width="2.6640625" style="234" customWidth="1"/>
    <col min="1096" max="1096" width="10.6640625" style="234" customWidth="1"/>
    <col min="1097" max="1097" width="2.6640625" style="234" customWidth="1"/>
    <col min="1098" max="1098" width="10.6640625" style="234" customWidth="1"/>
    <col min="1099" max="1280" width="8.88671875" style="234"/>
    <col min="1281" max="1281" width="2.6640625" style="234" customWidth="1"/>
    <col min="1282" max="1282" width="2.33203125" style="234" customWidth="1"/>
    <col min="1283" max="1283" width="3.33203125" style="234" customWidth="1"/>
    <col min="1284" max="1284" width="3.88671875" style="234" customWidth="1"/>
    <col min="1285" max="1286" width="7.6640625" style="234" customWidth="1"/>
    <col min="1287" max="1287" width="5.6640625" style="234" customWidth="1"/>
    <col min="1288" max="1288" width="2.6640625" style="234" customWidth="1"/>
    <col min="1289" max="1289" width="11.6640625" style="234" customWidth="1"/>
    <col min="1290" max="1290" width="2.6640625" style="234" customWidth="1"/>
    <col min="1291" max="1291" width="11.6640625" style="234" customWidth="1"/>
    <col min="1292" max="1292" width="4.6640625" style="234" customWidth="1"/>
    <col min="1293" max="1293" width="2.6640625" style="234" customWidth="1"/>
    <col min="1294" max="1294" width="10.6640625" style="234" customWidth="1"/>
    <col min="1295" max="1295" width="2.6640625" style="234" customWidth="1"/>
    <col min="1296" max="1296" width="10.6640625" style="234" customWidth="1"/>
    <col min="1297" max="1297" width="2.6640625" style="234" customWidth="1"/>
    <col min="1298" max="1298" width="10.6640625" style="234" customWidth="1"/>
    <col min="1299" max="1299" width="9.33203125" style="234" customWidth="1"/>
    <col min="1300" max="1300" width="2.6640625" style="234" customWidth="1"/>
    <col min="1301" max="1301" width="2.33203125" style="234" customWidth="1"/>
    <col min="1302" max="1302" width="3.33203125" style="234" customWidth="1"/>
    <col min="1303" max="1303" width="3.88671875" style="234" customWidth="1"/>
    <col min="1304" max="1305" width="7.6640625" style="234" customWidth="1"/>
    <col min="1306" max="1306" width="5.6640625" style="234" customWidth="1"/>
    <col min="1307" max="1307" width="2.6640625" style="234" customWidth="1"/>
    <col min="1308" max="1308" width="11.6640625" style="234" customWidth="1"/>
    <col min="1309" max="1309" width="2.6640625" style="234" customWidth="1"/>
    <col min="1310" max="1310" width="11.6640625" style="234" customWidth="1"/>
    <col min="1311" max="1311" width="4.6640625" style="234" customWidth="1"/>
    <col min="1312" max="1312" width="2.6640625" style="234" customWidth="1"/>
    <col min="1313" max="1313" width="10.6640625" style="234" customWidth="1"/>
    <col min="1314" max="1314" width="2.6640625" style="234" customWidth="1"/>
    <col min="1315" max="1315" width="10.6640625" style="234" customWidth="1"/>
    <col min="1316" max="1316" width="2.6640625" style="234" customWidth="1"/>
    <col min="1317" max="1317" width="10.6640625" style="234" customWidth="1"/>
    <col min="1318" max="1318" width="2.6640625" style="234" customWidth="1"/>
    <col min="1319" max="1319" width="2.33203125" style="234" customWidth="1"/>
    <col min="1320" max="1320" width="3.33203125" style="234" customWidth="1"/>
    <col min="1321" max="1321" width="3.88671875" style="234" customWidth="1"/>
    <col min="1322" max="1323" width="7.6640625" style="234" customWidth="1"/>
    <col min="1324" max="1324" width="5.6640625" style="234" customWidth="1"/>
    <col min="1325" max="1325" width="2.6640625" style="234" customWidth="1"/>
    <col min="1326" max="1326" width="11.6640625" style="234" customWidth="1"/>
    <col min="1327" max="1327" width="2.6640625" style="234" customWidth="1"/>
    <col min="1328" max="1328" width="11.6640625" style="234" customWidth="1"/>
    <col min="1329" max="1329" width="4.6640625" style="234" customWidth="1"/>
    <col min="1330" max="1330" width="2.6640625" style="234" customWidth="1"/>
    <col min="1331" max="1331" width="10.6640625" style="234" customWidth="1"/>
    <col min="1332" max="1332" width="2.6640625" style="234" customWidth="1"/>
    <col min="1333" max="1333" width="10.6640625" style="234" customWidth="1"/>
    <col min="1334" max="1334" width="2.6640625" style="234" customWidth="1"/>
    <col min="1335" max="1335" width="10.6640625" style="234" customWidth="1"/>
    <col min="1336" max="1336" width="9.33203125" style="234" customWidth="1"/>
    <col min="1337" max="1337" width="2.6640625" style="234" customWidth="1"/>
    <col min="1338" max="1338" width="2.33203125" style="234" customWidth="1"/>
    <col min="1339" max="1339" width="3.33203125" style="234" customWidth="1"/>
    <col min="1340" max="1340" width="3.88671875" style="234" customWidth="1"/>
    <col min="1341" max="1342" width="7.6640625" style="234" customWidth="1"/>
    <col min="1343" max="1343" width="5.6640625" style="234" customWidth="1"/>
    <col min="1344" max="1344" width="2.6640625" style="234" customWidth="1"/>
    <col min="1345" max="1345" width="11.6640625" style="234" customWidth="1"/>
    <col min="1346" max="1346" width="2.6640625" style="234" customWidth="1"/>
    <col min="1347" max="1347" width="11.6640625" style="234" customWidth="1"/>
    <col min="1348" max="1348" width="4.6640625" style="234" customWidth="1"/>
    <col min="1349" max="1349" width="2.6640625" style="234" customWidth="1"/>
    <col min="1350" max="1350" width="10.6640625" style="234" customWidth="1"/>
    <col min="1351" max="1351" width="2.6640625" style="234" customWidth="1"/>
    <col min="1352" max="1352" width="10.6640625" style="234" customWidth="1"/>
    <col min="1353" max="1353" width="2.6640625" style="234" customWidth="1"/>
    <col min="1354" max="1354" width="10.6640625" style="234" customWidth="1"/>
    <col min="1355" max="1536" width="8.88671875" style="234"/>
    <col min="1537" max="1537" width="2.6640625" style="234" customWidth="1"/>
    <col min="1538" max="1538" width="2.33203125" style="234" customWidth="1"/>
    <col min="1539" max="1539" width="3.33203125" style="234" customWidth="1"/>
    <col min="1540" max="1540" width="3.88671875" style="234" customWidth="1"/>
    <col min="1541" max="1542" width="7.6640625" style="234" customWidth="1"/>
    <col min="1543" max="1543" width="5.6640625" style="234" customWidth="1"/>
    <col min="1544" max="1544" width="2.6640625" style="234" customWidth="1"/>
    <col min="1545" max="1545" width="11.6640625" style="234" customWidth="1"/>
    <col min="1546" max="1546" width="2.6640625" style="234" customWidth="1"/>
    <col min="1547" max="1547" width="11.6640625" style="234" customWidth="1"/>
    <col min="1548" max="1548" width="4.6640625" style="234" customWidth="1"/>
    <col min="1549" max="1549" width="2.6640625" style="234" customWidth="1"/>
    <col min="1550" max="1550" width="10.6640625" style="234" customWidth="1"/>
    <col min="1551" max="1551" width="2.6640625" style="234" customWidth="1"/>
    <col min="1552" max="1552" width="10.6640625" style="234" customWidth="1"/>
    <col min="1553" max="1553" width="2.6640625" style="234" customWidth="1"/>
    <col min="1554" max="1554" width="10.6640625" style="234" customWidth="1"/>
    <col min="1555" max="1555" width="9.33203125" style="234" customWidth="1"/>
    <col min="1556" max="1556" width="2.6640625" style="234" customWidth="1"/>
    <col min="1557" max="1557" width="2.33203125" style="234" customWidth="1"/>
    <col min="1558" max="1558" width="3.33203125" style="234" customWidth="1"/>
    <col min="1559" max="1559" width="3.88671875" style="234" customWidth="1"/>
    <col min="1560" max="1561" width="7.6640625" style="234" customWidth="1"/>
    <col min="1562" max="1562" width="5.6640625" style="234" customWidth="1"/>
    <col min="1563" max="1563" width="2.6640625" style="234" customWidth="1"/>
    <col min="1564" max="1564" width="11.6640625" style="234" customWidth="1"/>
    <col min="1565" max="1565" width="2.6640625" style="234" customWidth="1"/>
    <col min="1566" max="1566" width="11.6640625" style="234" customWidth="1"/>
    <col min="1567" max="1567" width="4.6640625" style="234" customWidth="1"/>
    <col min="1568" max="1568" width="2.6640625" style="234" customWidth="1"/>
    <col min="1569" max="1569" width="10.6640625" style="234" customWidth="1"/>
    <col min="1570" max="1570" width="2.6640625" style="234" customWidth="1"/>
    <col min="1571" max="1571" width="10.6640625" style="234" customWidth="1"/>
    <col min="1572" max="1572" width="2.6640625" style="234" customWidth="1"/>
    <col min="1573" max="1573" width="10.6640625" style="234" customWidth="1"/>
    <col min="1574" max="1574" width="2.6640625" style="234" customWidth="1"/>
    <col min="1575" max="1575" width="2.33203125" style="234" customWidth="1"/>
    <col min="1576" max="1576" width="3.33203125" style="234" customWidth="1"/>
    <col min="1577" max="1577" width="3.88671875" style="234" customWidth="1"/>
    <col min="1578" max="1579" width="7.6640625" style="234" customWidth="1"/>
    <col min="1580" max="1580" width="5.6640625" style="234" customWidth="1"/>
    <col min="1581" max="1581" width="2.6640625" style="234" customWidth="1"/>
    <col min="1582" max="1582" width="11.6640625" style="234" customWidth="1"/>
    <col min="1583" max="1583" width="2.6640625" style="234" customWidth="1"/>
    <col min="1584" max="1584" width="11.6640625" style="234" customWidth="1"/>
    <col min="1585" max="1585" width="4.6640625" style="234" customWidth="1"/>
    <col min="1586" max="1586" width="2.6640625" style="234" customWidth="1"/>
    <col min="1587" max="1587" width="10.6640625" style="234" customWidth="1"/>
    <col min="1588" max="1588" width="2.6640625" style="234" customWidth="1"/>
    <col min="1589" max="1589" width="10.6640625" style="234" customWidth="1"/>
    <col min="1590" max="1590" width="2.6640625" style="234" customWidth="1"/>
    <col min="1591" max="1591" width="10.6640625" style="234" customWidth="1"/>
    <col min="1592" max="1592" width="9.33203125" style="234" customWidth="1"/>
    <col min="1593" max="1593" width="2.6640625" style="234" customWidth="1"/>
    <col min="1594" max="1594" width="2.33203125" style="234" customWidth="1"/>
    <col min="1595" max="1595" width="3.33203125" style="234" customWidth="1"/>
    <col min="1596" max="1596" width="3.88671875" style="234" customWidth="1"/>
    <col min="1597" max="1598" width="7.6640625" style="234" customWidth="1"/>
    <col min="1599" max="1599" width="5.6640625" style="234" customWidth="1"/>
    <col min="1600" max="1600" width="2.6640625" style="234" customWidth="1"/>
    <col min="1601" max="1601" width="11.6640625" style="234" customWidth="1"/>
    <col min="1602" max="1602" width="2.6640625" style="234" customWidth="1"/>
    <col min="1603" max="1603" width="11.6640625" style="234" customWidth="1"/>
    <col min="1604" max="1604" width="4.6640625" style="234" customWidth="1"/>
    <col min="1605" max="1605" width="2.6640625" style="234" customWidth="1"/>
    <col min="1606" max="1606" width="10.6640625" style="234" customWidth="1"/>
    <col min="1607" max="1607" width="2.6640625" style="234" customWidth="1"/>
    <col min="1608" max="1608" width="10.6640625" style="234" customWidth="1"/>
    <col min="1609" max="1609" width="2.6640625" style="234" customWidth="1"/>
    <col min="1610" max="1610" width="10.6640625" style="234" customWidth="1"/>
    <col min="1611" max="1792" width="8.88671875" style="234"/>
    <col min="1793" max="1793" width="2.6640625" style="234" customWidth="1"/>
    <col min="1794" max="1794" width="2.33203125" style="234" customWidth="1"/>
    <col min="1795" max="1795" width="3.33203125" style="234" customWidth="1"/>
    <col min="1796" max="1796" width="3.88671875" style="234" customWidth="1"/>
    <col min="1797" max="1798" width="7.6640625" style="234" customWidth="1"/>
    <col min="1799" max="1799" width="5.6640625" style="234" customWidth="1"/>
    <col min="1800" max="1800" width="2.6640625" style="234" customWidth="1"/>
    <col min="1801" max="1801" width="11.6640625" style="234" customWidth="1"/>
    <col min="1802" max="1802" width="2.6640625" style="234" customWidth="1"/>
    <col min="1803" max="1803" width="11.6640625" style="234" customWidth="1"/>
    <col min="1804" max="1804" width="4.6640625" style="234" customWidth="1"/>
    <col min="1805" max="1805" width="2.6640625" style="234" customWidth="1"/>
    <col min="1806" max="1806" width="10.6640625" style="234" customWidth="1"/>
    <col min="1807" max="1807" width="2.6640625" style="234" customWidth="1"/>
    <col min="1808" max="1808" width="10.6640625" style="234" customWidth="1"/>
    <col min="1809" max="1809" width="2.6640625" style="234" customWidth="1"/>
    <col min="1810" max="1810" width="10.6640625" style="234" customWidth="1"/>
    <col min="1811" max="1811" width="9.33203125" style="234" customWidth="1"/>
    <col min="1812" max="1812" width="2.6640625" style="234" customWidth="1"/>
    <col min="1813" max="1813" width="2.33203125" style="234" customWidth="1"/>
    <col min="1814" max="1814" width="3.33203125" style="234" customWidth="1"/>
    <col min="1815" max="1815" width="3.88671875" style="234" customWidth="1"/>
    <col min="1816" max="1817" width="7.6640625" style="234" customWidth="1"/>
    <col min="1818" max="1818" width="5.6640625" style="234" customWidth="1"/>
    <col min="1819" max="1819" width="2.6640625" style="234" customWidth="1"/>
    <col min="1820" max="1820" width="11.6640625" style="234" customWidth="1"/>
    <col min="1821" max="1821" width="2.6640625" style="234" customWidth="1"/>
    <col min="1822" max="1822" width="11.6640625" style="234" customWidth="1"/>
    <col min="1823" max="1823" width="4.6640625" style="234" customWidth="1"/>
    <col min="1824" max="1824" width="2.6640625" style="234" customWidth="1"/>
    <col min="1825" max="1825" width="10.6640625" style="234" customWidth="1"/>
    <col min="1826" max="1826" width="2.6640625" style="234" customWidth="1"/>
    <col min="1827" max="1827" width="10.6640625" style="234" customWidth="1"/>
    <col min="1828" max="1828" width="2.6640625" style="234" customWidth="1"/>
    <col min="1829" max="1829" width="10.6640625" style="234" customWidth="1"/>
    <col min="1830" max="1830" width="2.6640625" style="234" customWidth="1"/>
    <col min="1831" max="1831" width="2.33203125" style="234" customWidth="1"/>
    <col min="1832" max="1832" width="3.33203125" style="234" customWidth="1"/>
    <col min="1833" max="1833" width="3.88671875" style="234" customWidth="1"/>
    <col min="1834" max="1835" width="7.6640625" style="234" customWidth="1"/>
    <col min="1836" max="1836" width="5.6640625" style="234" customWidth="1"/>
    <col min="1837" max="1837" width="2.6640625" style="234" customWidth="1"/>
    <col min="1838" max="1838" width="11.6640625" style="234" customWidth="1"/>
    <col min="1839" max="1839" width="2.6640625" style="234" customWidth="1"/>
    <col min="1840" max="1840" width="11.6640625" style="234" customWidth="1"/>
    <col min="1841" max="1841" width="4.6640625" style="234" customWidth="1"/>
    <col min="1842" max="1842" width="2.6640625" style="234" customWidth="1"/>
    <col min="1843" max="1843" width="10.6640625" style="234" customWidth="1"/>
    <col min="1844" max="1844" width="2.6640625" style="234" customWidth="1"/>
    <col min="1845" max="1845" width="10.6640625" style="234" customWidth="1"/>
    <col min="1846" max="1846" width="2.6640625" style="234" customWidth="1"/>
    <col min="1847" max="1847" width="10.6640625" style="234" customWidth="1"/>
    <col min="1848" max="1848" width="9.33203125" style="234" customWidth="1"/>
    <col min="1849" max="1849" width="2.6640625" style="234" customWidth="1"/>
    <col min="1850" max="1850" width="2.33203125" style="234" customWidth="1"/>
    <col min="1851" max="1851" width="3.33203125" style="234" customWidth="1"/>
    <col min="1852" max="1852" width="3.88671875" style="234" customWidth="1"/>
    <col min="1853" max="1854" width="7.6640625" style="234" customWidth="1"/>
    <col min="1855" max="1855" width="5.6640625" style="234" customWidth="1"/>
    <col min="1856" max="1856" width="2.6640625" style="234" customWidth="1"/>
    <col min="1857" max="1857" width="11.6640625" style="234" customWidth="1"/>
    <col min="1858" max="1858" width="2.6640625" style="234" customWidth="1"/>
    <col min="1859" max="1859" width="11.6640625" style="234" customWidth="1"/>
    <col min="1860" max="1860" width="4.6640625" style="234" customWidth="1"/>
    <col min="1861" max="1861" width="2.6640625" style="234" customWidth="1"/>
    <col min="1862" max="1862" width="10.6640625" style="234" customWidth="1"/>
    <col min="1863" max="1863" width="2.6640625" style="234" customWidth="1"/>
    <col min="1864" max="1864" width="10.6640625" style="234" customWidth="1"/>
    <col min="1865" max="1865" width="2.6640625" style="234" customWidth="1"/>
    <col min="1866" max="1866" width="10.6640625" style="234" customWidth="1"/>
    <col min="1867" max="2048" width="8.88671875" style="234"/>
    <col min="2049" max="2049" width="2.6640625" style="234" customWidth="1"/>
    <col min="2050" max="2050" width="2.33203125" style="234" customWidth="1"/>
    <col min="2051" max="2051" width="3.33203125" style="234" customWidth="1"/>
    <col min="2052" max="2052" width="3.88671875" style="234" customWidth="1"/>
    <col min="2053" max="2054" width="7.6640625" style="234" customWidth="1"/>
    <col min="2055" max="2055" width="5.6640625" style="234" customWidth="1"/>
    <col min="2056" max="2056" width="2.6640625" style="234" customWidth="1"/>
    <col min="2057" max="2057" width="11.6640625" style="234" customWidth="1"/>
    <col min="2058" max="2058" width="2.6640625" style="234" customWidth="1"/>
    <col min="2059" max="2059" width="11.6640625" style="234" customWidth="1"/>
    <col min="2060" max="2060" width="4.6640625" style="234" customWidth="1"/>
    <col min="2061" max="2061" width="2.6640625" style="234" customWidth="1"/>
    <col min="2062" max="2062" width="10.6640625" style="234" customWidth="1"/>
    <col min="2063" max="2063" width="2.6640625" style="234" customWidth="1"/>
    <col min="2064" max="2064" width="10.6640625" style="234" customWidth="1"/>
    <col min="2065" max="2065" width="2.6640625" style="234" customWidth="1"/>
    <col min="2066" max="2066" width="10.6640625" style="234" customWidth="1"/>
    <col min="2067" max="2067" width="9.33203125" style="234" customWidth="1"/>
    <col min="2068" max="2068" width="2.6640625" style="234" customWidth="1"/>
    <col min="2069" max="2069" width="2.33203125" style="234" customWidth="1"/>
    <col min="2070" max="2070" width="3.33203125" style="234" customWidth="1"/>
    <col min="2071" max="2071" width="3.88671875" style="234" customWidth="1"/>
    <col min="2072" max="2073" width="7.6640625" style="234" customWidth="1"/>
    <col min="2074" max="2074" width="5.6640625" style="234" customWidth="1"/>
    <col min="2075" max="2075" width="2.6640625" style="234" customWidth="1"/>
    <col min="2076" max="2076" width="11.6640625" style="234" customWidth="1"/>
    <col min="2077" max="2077" width="2.6640625" style="234" customWidth="1"/>
    <col min="2078" max="2078" width="11.6640625" style="234" customWidth="1"/>
    <col min="2079" max="2079" width="4.6640625" style="234" customWidth="1"/>
    <col min="2080" max="2080" width="2.6640625" style="234" customWidth="1"/>
    <col min="2081" max="2081" width="10.6640625" style="234" customWidth="1"/>
    <col min="2082" max="2082" width="2.6640625" style="234" customWidth="1"/>
    <col min="2083" max="2083" width="10.6640625" style="234" customWidth="1"/>
    <col min="2084" max="2084" width="2.6640625" style="234" customWidth="1"/>
    <col min="2085" max="2085" width="10.6640625" style="234" customWidth="1"/>
    <col min="2086" max="2086" width="2.6640625" style="234" customWidth="1"/>
    <col min="2087" max="2087" width="2.33203125" style="234" customWidth="1"/>
    <col min="2088" max="2088" width="3.33203125" style="234" customWidth="1"/>
    <col min="2089" max="2089" width="3.88671875" style="234" customWidth="1"/>
    <col min="2090" max="2091" width="7.6640625" style="234" customWidth="1"/>
    <col min="2092" max="2092" width="5.6640625" style="234" customWidth="1"/>
    <col min="2093" max="2093" width="2.6640625" style="234" customWidth="1"/>
    <col min="2094" max="2094" width="11.6640625" style="234" customWidth="1"/>
    <col min="2095" max="2095" width="2.6640625" style="234" customWidth="1"/>
    <col min="2096" max="2096" width="11.6640625" style="234" customWidth="1"/>
    <col min="2097" max="2097" width="4.6640625" style="234" customWidth="1"/>
    <col min="2098" max="2098" width="2.6640625" style="234" customWidth="1"/>
    <col min="2099" max="2099" width="10.6640625" style="234" customWidth="1"/>
    <col min="2100" max="2100" width="2.6640625" style="234" customWidth="1"/>
    <col min="2101" max="2101" width="10.6640625" style="234" customWidth="1"/>
    <col min="2102" max="2102" width="2.6640625" style="234" customWidth="1"/>
    <col min="2103" max="2103" width="10.6640625" style="234" customWidth="1"/>
    <col min="2104" max="2104" width="9.33203125" style="234" customWidth="1"/>
    <col min="2105" max="2105" width="2.6640625" style="234" customWidth="1"/>
    <col min="2106" max="2106" width="2.33203125" style="234" customWidth="1"/>
    <col min="2107" max="2107" width="3.33203125" style="234" customWidth="1"/>
    <col min="2108" max="2108" width="3.88671875" style="234" customWidth="1"/>
    <col min="2109" max="2110" width="7.6640625" style="234" customWidth="1"/>
    <col min="2111" max="2111" width="5.6640625" style="234" customWidth="1"/>
    <col min="2112" max="2112" width="2.6640625" style="234" customWidth="1"/>
    <col min="2113" max="2113" width="11.6640625" style="234" customWidth="1"/>
    <col min="2114" max="2114" width="2.6640625" style="234" customWidth="1"/>
    <col min="2115" max="2115" width="11.6640625" style="234" customWidth="1"/>
    <col min="2116" max="2116" width="4.6640625" style="234" customWidth="1"/>
    <col min="2117" max="2117" width="2.6640625" style="234" customWidth="1"/>
    <col min="2118" max="2118" width="10.6640625" style="234" customWidth="1"/>
    <col min="2119" max="2119" width="2.6640625" style="234" customWidth="1"/>
    <col min="2120" max="2120" width="10.6640625" style="234" customWidth="1"/>
    <col min="2121" max="2121" width="2.6640625" style="234" customWidth="1"/>
    <col min="2122" max="2122" width="10.6640625" style="234" customWidth="1"/>
    <col min="2123" max="2304" width="8.88671875" style="234"/>
    <col min="2305" max="2305" width="2.6640625" style="234" customWidth="1"/>
    <col min="2306" max="2306" width="2.33203125" style="234" customWidth="1"/>
    <col min="2307" max="2307" width="3.33203125" style="234" customWidth="1"/>
    <col min="2308" max="2308" width="3.88671875" style="234" customWidth="1"/>
    <col min="2309" max="2310" width="7.6640625" style="234" customWidth="1"/>
    <col min="2311" max="2311" width="5.6640625" style="234" customWidth="1"/>
    <col min="2312" max="2312" width="2.6640625" style="234" customWidth="1"/>
    <col min="2313" max="2313" width="11.6640625" style="234" customWidth="1"/>
    <col min="2314" max="2314" width="2.6640625" style="234" customWidth="1"/>
    <col min="2315" max="2315" width="11.6640625" style="234" customWidth="1"/>
    <col min="2316" max="2316" width="4.6640625" style="234" customWidth="1"/>
    <col min="2317" max="2317" width="2.6640625" style="234" customWidth="1"/>
    <col min="2318" max="2318" width="10.6640625" style="234" customWidth="1"/>
    <col min="2319" max="2319" width="2.6640625" style="234" customWidth="1"/>
    <col min="2320" max="2320" width="10.6640625" style="234" customWidth="1"/>
    <col min="2321" max="2321" width="2.6640625" style="234" customWidth="1"/>
    <col min="2322" max="2322" width="10.6640625" style="234" customWidth="1"/>
    <col min="2323" max="2323" width="9.33203125" style="234" customWidth="1"/>
    <col min="2324" max="2324" width="2.6640625" style="234" customWidth="1"/>
    <col min="2325" max="2325" width="2.33203125" style="234" customWidth="1"/>
    <col min="2326" max="2326" width="3.33203125" style="234" customWidth="1"/>
    <col min="2327" max="2327" width="3.88671875" style="234" customWidth="1"/>
    <col min="2328" max="2329" width="7.6640625" style="234" customWidth="1"/>
    <col min="2330" max="2330" width="5.6640625" style="234" customWidth="1"/>
    <col min="2331" max="2331" width="2.6640625" style="234" customWidth="1"/>
    <col min="2332" max="2332" width="11.6640625" style="234" customWidth="1"/>
    <col min="2333" max="2333" width="2.6640625" style="234" customWidth="1"/>
    <col min="2334" max="2334" width="11.6640625" style="234" customWidth="1"/>
    <col min="2335" max="2335" width="4.6640625" style="234" customWidth="1"/>
    <col min="2336" max="2336" width="2.6640625" style="234" customWidth="1"/>
    <col min="2337" max="2337" width="10.6640625" style="234" customWidth="1"/>
    <col min="2338" max="2338" width="2.6640625" style="234" customWidth="1"/>
    <col min="2339" max="2339" width="10.6640625" style="234" customWidth="1"/>
    <col min="2340" max="2340" width="2.6640625" style="234" customWidth="1"/>
    <col min="2341" max="2341" width="10.6640625" style="234" customWidth="1"/>
    <col min="2342" max="2342" width="2.6640625" style="234" customWidth="1"/>
    <col min="2343" max="2343" width="2.33203125" style="234" customWidth="1"/>
    <col min="2344" max="2344" width="3.33203125" style="234" customWidth="1"/>
    <col min="2345" max="2345" width="3.88671875" style="234" customWidth="1"/>
    <col min="2346" max="2347" width="7.6640625" style="234" customWidth="1"/>
    <col min="2348" max="2348" width="5.6640625" style="234" customWidth="1"/>
    <col min="2349" max="2349" width="2.6640625" style="234" customWidth="1"/>
    <col min="2350" max="2350" width="11.6640625" style="234" customWidth="1"/>
    <col min="2351" max="2351" width="2.6640625" style="234" customWidth="1"/>
    <col min="2352" max="2352" width="11.6640625" style="234" customWidth="1"/>
    <col min="2353" max="2353" width="4.6640625" style="234" customWidth="1"/>
    <col min="2354" max="2354" width="2.6640625" style="234" customWidth="1"/>
    <col min="2355" max="2355" width="10.6640625" style="234" customWidth="1"/>
    <col min="2356" max="2356" width="2.6640625" style="234" customWidth="1"/>
    <col min="2357" max="2357" width="10.6640625" style="234" customWidth="1"/>
    <col min="2358" max="2358" width="2.6640625" style="234" customWidth="1"/>
    <col min="2359" max="2359" width="10.6640625" style="234" customWidth="1"/>
    <col min="2360" max="2360" width="9.33203125" style="234" customWidth="1"/>
    <col min="2361" max="2361" width="2.6640625" style="234" customWidth="1"/>
    <col min="2362" max="2362" width="2.33203125" style="234" customWidth="1"/>
    <col min="2363" max="2363" width="3.33203125" style="234" customWidth="1"/>
    <col min="2364" max="2364" width="3.88671875" style="234" customWidth="1"/>
    <col min="2365" max="2366" width="7.6640625" style="234" customWidth="1"/>
    <col min="2367" max="2367" width="5.6640625" style="234" customWidth="1"/>
    <col min="2368" max="2368" width="2.6640625" style="234" customWidth="1"/>
    <col min="2369" max="2369" width="11.6640625" style="234" customWidth="1"/>
    <col min="2370" max="2370" width="2.6640625" style="234" customWidth="1"/>
    <col min="2371" max="2371" width="11.6640625" style="234" customWidth="1"/>
    <col min="2372" max="2372" width="4.6640625" style="234" customWidth="1"/>
    <col min="2373" max="2373" width="2.6640625" style="234" customWidth="1"/>
    <col min="2374" max="2374" width="10.6640625" style="234" customWidth="1"/>
    <col min="2375" max="2375" width="2.6640625" style="234" customWidth="1"/>
    <col min="2376" max="2376" width="10.6640625" style="234" customWidth="1"/>
    <col min="2377" max="2377" width="2.6640625" style="234" customWidth="1"/>
    <col min="2378" max="2378" width="10.6640625" style="234" customWidth="1"/>
    <col min="2379" max="2560" width="8.88671875" style="234"/>
    <col min="2561" max="2561" width="2.6640625" style="234" customWidth="1"/>
    <col min="2562" max="2562" width="2.33203125" style="234" customWidth="1"/>
    <col min="2563" max="2563" width="3.33203125" style="234" customWidth="1"/>
    <col min="2564" max="2564" width="3.88671875" style="234" customWidth="1"/>
    <col min="2565" max="2566" width="7.6640625" style="234" customWidth="1"/>
    <col min="2567" max="2567" width="5.6640625" style="234" customWidth="1"/>
    <col min="2568" max="2568" width="2.6640625" style="234" customWidth="1"/>
    <col min="2569" max="2569" width="11.6640625" style="234" customWidth="1"/>
    <col min="2570" max="2570" width="2.6640625" style="234" customWidth="1"/>
    <col min="2571" max="2571" width="11.6640625" style="234" customWidth="1"/>
    <col min="2572" max="2572" width="4.6640625" style="234" customWidth="1"/>
    <col min="2573" max="2573" width="2.6640625" style="234" customWidth="1"/>
    <col min="2574" max="2574" width="10.6640625" style="234" customWidth="1"/>
    <col min="2575" max="2575" width="2.6640625" style="234" customWidth="1"/>
    <col min="2576" max="2576" width="10.6640625" style="234" customWidth="1"/>
    <col min="2577" max="2577" width="2.6640625" style="234" customWidth="1"/>
    <col min="2578" max="2578" width="10.6640625" style="234" customWidth="1"/>
    <col min="2579" max="2579" width="9.33203125" style="234" customWidth="1"/>
    <col min="2580" max="2580" width="2.6640625" style="234" customWidth="1"/>
    <col min="2581" max="2581" width="2.33203125" style="234" customWidth="1"/>
    <col min="2582" max="2582" width="3.33203125" style="234" customWidth="1"/>
    <col min="2583" max="2583" width="3.88671875" style="234" customWidth="1"/>
    <col min="2584" max="2585" width="7.6640625" style="234" customWidth="1"/>
    <col min="2586" max="2586" width="5.6640625" style="234" customWidth="1"/>
    <col min="2587" max="2587" width="2.6640625" style="234" customWidth="1"/>
    <col min="2588" max="2588" width="11.6640625" style="234" customWidth="1"/>
    <col min="2589" max="2589" width="2.6640625" style="234" customWidth="1"/>
    <col min="2590" max="2590" width="11.6640625" style="234" customWidth="1"/>
    <col min="2591" max="2591" width="4.6640625" style="234" customWidth="1"/>
    <col min="2592" max="2592" width="2.6640625" style="234" customWidth="1"/>
    <col min="2593" max="2593" width="10.6640625" style="234" customWidth="1"/>
    <col min="2594" max="2594" width="2.6640625" style="234" customWidth="1"/>
    <col min="2595" max="2595" width="10.6640625" style="234" customWidth="1"/>
    <col min="2596" max="2596" width="2.6640625" style="234" customWidth="1"/>
    <col min="2597" max="2597" width="10.6640625" style="234" customWidth="1"/>
    <col min="2598" max="2598" width="2.6640625" style="234" customWidth="1"/>
    <col min="2599" max="2599" width="2.33203125" style="234" customWidth="1"/>
    <col min="2600" max="2600" width="3.33203125" style="234" customWidth="1"/>
    <col min="2601" max="2601" width="3.88671875" style="234" customWidth="1"/>
    <col min="2602" max="2603" width="7.6640625" style="234" customWidth="1"/>
    <col min="2604" max="2604" width="5.6640625" style="234" customWidth="1"/>
    <col min="2605" max="2605" width="2.6640625" style="234" customWidth="1"/>
    <col min="2606" max="2606" width="11.6640625" style="234" customWidth="1"/>
    <col min="2607" max="2607" width="2.6640625" style="234" customWidth="1"/>
    <col min="2608" max="2608" width="11.6640625" style="234" customWidth="1"/>
    <col min="2609" max="2609" width="4.6640625" style="234" customWidth="1"/>
    <col min="2610" max="2610" width="2.6640625" style="234" customWidth="1"/>
    <col min="2611" max="2611" width="10.6640625" style="234" customWidth="1"/>
    <col min="2612" max="2612" width="2.6640625" style="234" customWidth="1"/>
    <col min="2613" max="2613" width="10.6640625" style="234" customWidth="1"/>
    <col min="2614" max="2614" width="2.6640625" style="234" customWidth="1"/>
    <col min="2615" max="2615" width="10.6640625" style="234" customWidth="1"/>
    <col min="2616" max="2616" width="9.33203125" style="234" customWidth="1"/>
    <col min="2617" max="2617" width="2.6640625" style="234" customWidth="1"/>
    <col min="2618" max="2618" width="2.33203125" style="234" customWidth="1"/>
    <col min="2619" max="2619" width="3.33203125" style="234" customWidth="1"/>
    <col min="2620" max="2620" width="3.88671875" style="234" customWidth="1"/>
    <col min="2621" max="2622" width="7.6640625" style="234" customWidth="1"/>
    <col min="2623" max="2623" width="5.6640625" style="234" customWidth="1"/>
    <col min="2624" max="2624" width="2.6640625" style="234" customWidth="1"/>
    <col min="2625" max="2625" width="11.6640625" style="234" customWidth="1"/>
    <col min="2626" max="2626" width="2.6640625" style="234" customWidth="1"/>
    <col min="2627" max="2627" width="11.6640625" style="234" customWidth="1"/>
    <col min="2628" max="2628" width="4.6640625" style="234" customWidth="1"/>
    <col min="2629" max="2629" width="2.6640625" style="234" customWidth="1"/>
    <col min="2630" max="2630" width="10.6640625" style="234" customWidth="1"/>
    <col min="2631" max="2631" width="2.6640625" style="234" customWidth="1"/>
    <col min="2632" max="2632" width="10.6640625" style="234" customWidth="1"/>
    <col min="2633" max="2633" width="2.6640625" style="234" customWidth="1"/>
    <col min="2634" max="2634" width="10.6640625" style="234" customWidth="1"/>
    <col min="2635" max="2816" width="8.88671875" style="234"/>
    <col min="2817" max="2817" width="2.6640625" style="234" customWidth="1"/>
    <col min="2818" max="2818" width="2.33203125" style="234" customWidth="1"/>
    <col min="2819" max="2819" width="3.33203125" style="234" customWidth="1"/>
    <col min="2820" max="2820" width="3.88671875" style="234" customWidth="1"/>
    <col min="2821" max="2822" width="7.6640625" style="234" customWidth="1"/>
    <col min="2823" max="2823" width="5.6640625" style="234" customWidth="1"/>
    <col min="2824" max="2824" width="2.6640625" style="234" customWidth="1"/>
    <col min="2825" max="2825" width="11.6640625" style="234" customWidth="1"/>
    <col min="2826" max="2826" width="2.6640625" style="234" customWidth="1"/>
    <col min="2827" max="2827" width="11.6640625" style="234" customWidth="1"/>
    <col min="2828" max="2828" width="4.6640625" style="234" customWidth="1"/>
    <col min="2829" max="2829" width="2.6640625" style="234" customWidth="1"/>
    <col min="2830" max="2830" width="10.6640625" style="234" customWidth="1"/>
    <col min="2831" max="2831" width="2.6640625" style="234" customWidth="1"/>
    <col min="2832" max="2832" width="10.6640625" style="234" customWidth="1"/>
    <col min="2833" max="2833" width="2.6640625" style="234" customWidth="1"/>
    <col min="2834" max="2834" width="10.6640625" style="234" customWidth="1"/>
    <col min="2835" max="2835" width="9.33203125" style="234" customWidth="1"/>
    <col min="2836" max="2836" width="2.6640625" style="234" customWidth="1"/>
    <col min="2837" max="2837" width="2.33203125" style="234" customWidth="1"/>
    <col min="2838" max="2838" width="3.33203125" style="234" customWidth="1"/>
    <col min="2839" max="2839" width="3.88671875" style="234" customWidth="1"/>
    <col min="2840" max="2841" width="7.6640625" style="234" customWidth="1"/>
    <col min="2842" max="2842" width="5.6640625" style="234" customWidth="1"/>
    <col min="2843" max="2843" width="2.6640625" style="234" customWidth="1"/>
    <col min="2844" max="2844" width="11.6640625" style="234" customWidth="1"/>
    <col min="2845" max="2845" width="2.6640625" style="234" customWidth="1"/>
    <col min="2846" max="2846" width="11.6640625" style="234" customWidth="1"/>
    <col min="2847" max="2847" width="4.6640625" style="234" customWidth="1"/>
    <col min="2848" max="2848" width="2.6640625" style="234" customWidth="1"/>
    <col min="2849" max="2849" width="10.6640625" style="234" customWidth="1"/>
    <col min="2850" max="2850" width="2.6640625" style="234" customWidth="1"/>
    <col min="2851" max="2851" width="10.6640625" style="234" customWidth="1"/>
    <col min="2852" max="2852" width="2.6640625" style="234" customWidth="1"/>
    <col min="2853" max="2853" width="10.6640625" style="234" customWidth="1"/>
    <col min="2854" max="2854" width="2.6640625" style="234" customWidth="1"/>
    <col min="2855" max="2855" width="2.33203125" style="234" customWidth="1"/>
    <col min="2856" max="2856" width="3.33203125" style="234" customWidth="1"/>
    <col min="2857" max="2857" width="3.88671875" style="234" customWidth="1"/>
    <col min="2858" max="2859" width="7.6640625" style="234" customWidth="1"/>
    <col min="2860" max="2860" width="5.6640625" style="234" customWidth="1"/>
    <col min="2861" max="2861" width="2.6640625" style="234" customWidth="1"/>
    <col min="2862" max="2862" width="11.6640625" style="234" customWidth="1"/>
    <col min="2863" max="2863" width="2.6640625" style="234" customWidth="1"/>
    <col min="2864" max="2864" width="11.6640625" style="234" customWidth="1"/>
    <col min="2865" max="2865" width="4.6640625" style="234" customWidth="1"/>
    <col min="2866" max="2866" width="2.6640625" style="234" customWidth="1"/>
    <col min="2867" max="2867" width="10.6640625" style="234" customWidth="1"/>
    <col min="2868" max="2868" width="2.6640625" style="234" customWidth="1"/>
    <col min="2869" max="2869" width="10.6640625" style="234" customWidth="1"/>
    <col min="2870" max="2870" width="2.6640625" style="234" customWidth="1"/>
    <col min="2871" max="2871" width="10.6640625" style="234" customWidth="1"/>
    <col min="2872" max="2872" width="9.33203125" style="234" customWidth="1"/>
    <col min="2873" max="2873" width="2.6640625" style="234" customWidth="1"/>
    <col min="2874" max="2874" width="2.33203125" style="234" customWidth="1"/>
    <col min="2875" max="2875" width="3.33203125" style="234" customWidth="1"/>
    <col min="2876" max="2876" width="3.88671875" style="234" customWidth="1"/>
    <col min="2877" max="2878" width="7.6640625" style="234" customWidth="1"/>
    <col min="2879" max="2879" width="5.6640625" style="234" customWidth="1"/>
    <col min="2880" max="2880" width="2.6640625" style="234" customWidth="1"/>
    <col min="2881" max="2881" width="11.6640625" style="234" customWidth="1"/>
    <col min="2882" max="2882" width="2.6640625" style="234" customWidth="1"/>
    <col min="2883" max="2883" width="11.6640625" style="234" customWidth="1"/>
    <col min="2884" max="2884" width="4.6640625" style="234" customWidth="1"/>
    <col min="2885" max="2885" width="2.6640625" style="234" customWidth="1"/>
    <col min="2886" max="2886" width="10.6640625" style="234" customWidth="1"/>
    <col min="2887" max="2887" width="2.6640625" style="234" customWidth="1"/>
    <col min="2888" max="2888" width="10.6640625" style="234" customWidth="1"/>
    <col min="2889" max="2889" width="2.6640625" style="234" customWidth="1"/>
    <col min="2890" max="2890" width="10.6640625" style="234" customWidth="1"/>
    <col min="2891" max="3072" width="8.88671875" style="234"/>
    <col min="3073" max="3073" width="2.6640625" style="234" customWidth="1"/>
    <col min="3074" max="3074" width="2.33203125" style="234" customWidth="1"/>
    <col min="3075" max="3075" width="3.33203125" style="234" customWidth="1"/>
    <col min="3076" max="3076" width="3.88671875" style="234" customWidth="1"/>
    <col min="3077" max="3078" width="7.6640625" style="234" customWidth="1"/>
    <col min="3079" max="3079" width="5.6640625" style="234" customWidth="1"/>
    <col min="3080" max="3080" width="2.6640625" style="234" customWidth="1"/>
    <col min="3081" max="3081" width="11.6640625" style="234" customWidth="1"/>
    <col min="3082" max="3082" width="2.6640625" style="234" customWidth="1"/>
    <col min="3083" max="3083" width="11.6640625" style="234" customWidth="1"/>
    <col min="3084" max="3084" width="4.6640625" style="234" customWidth="1"/>
    <col min="3085" max="3085" width="2.6640625" style="234" customWidth="1"/>
    <col min="3086" max="3086" width="10.6640625" style="234" customWidth="1"/>
    <col min="3087" max="3087" width="2.6640625" style="234" customWidth="1"/>
    <col min="3088" max="3088" width="10.6640625" style="234" customWidth="1"/>
    <col min="3089" max="3089" width="2.6640625" style="234" customWidth="1"/>
    <col min="3090" max="3090" width="10.6640625" style="234" customWidth="1"/>
    <col min="3091" max="3091" width="9.33203125" style="234" customWidth="1"/>
    <col min="3092" max="3092" width="2.6640625" style="234" customWidth="1"/>
    <col min="3093" max="3093" width="2.33203125" style="234" customWidth="1"/>
    <col min="3094" max="3094" width="3.33203125" style="234" customWidth="1"/>
    <col min="3095" max="3095" width="3.88671875" style="234" customWidth="1"/>
    <col min="3096" max="3097" width="7.6640625" style="234" customWidth="1"/>
    <col min="3098" max="3098" width="5.6640625" style="234" customWidth="1"/>
    <col min="3099" max="3099" width="2.6640625" style="234" customWidth="1"/>
    <col min="3100" max="3100" width="11.6640625" style="234" customWidth="1"/>
    <col min="3101" max="3101" width="2.6640625" style="234" customWidth="1"/>
    <col min="3102" max="3102" width="11.6640625" style="234" customWidth="1"/>
    <col min="3103" max="3103" width="4.6640625" style="234" customWidth="1"/>
    <col min="3104" max="3104" width="2.6640625" style="234" customWidth="1"/>
    <col min="3105" max="3105" width="10.6640625" style="234" customWidth="1"/>
    <col min="3106" max="3106" width="2.6640625" style="234" customWidth="1"/>
    <col min="3107" max="3107" width="10.6640625" style="234" customWidth="1"/>
    <col min="3108" max="3108" width="2.6640625" style="234" customWidth="1"/>
    <col min="3109" max="3109" width="10.6640625" style="234" customWidth="1"/>
    <col min="3110" max="3110" width="2.6640625" style="234" customWidth="1"/>
    <col min="3111" max="3111" width="2.33203125" style="234" customWidth="1"/>
    <col min="3112" max="3112" width="3.33203125" style="234" customWidth="1"/>
    <col min="3113" max="3113" width="3.88671875" style="234" customWidth="1"/>
    <col min="3114" max="3115" width="7.6640625" style="234" customWidth="1"/>
    <col min="3116" max="3116" width="5.6640625" style="234" customWidth="1"/>
    <col min="3117" max="3117" width="2.6640625" style="234" customWidth="1"/>
    <col min="3118" max="3118" width="11.6640625" style="234" customWidth="1"/>
    <col min="3119" max="3119" width="2.6640625" style="234" customWidth="1"/>
    <col min="3120" max="3120" width="11.6640625" style="234" customWidth="1"/>
    <col min="3121" max="3121" width="4.6640625" style="234" customWidth="1"/>
    <col min="3122" max="3122" width="2.6640625" style="234" customWidth="1"/>
    <col min="3123" max="3123" width="10.6640625" style="234" customWidth="1"/>
    <col min="3124" max="3124" width="2.6640625" style="234" customWidth="1"/>
    <col min="3125" max="3125" width="10.6640625" style="234" customWidth="1"/>
    <col min="3126" max="3126" width="2.6640625" style="234" customWidth="1"/>
    <col min="3127" max="3127" width="10.6640625" style="234" customWidth="1"/>
    <col min="3128" max="3128" width="9.33203125" style="234" customWidth="1"/>
    <col min="3129" max="3129" width="2.6640625" style="234" customWidth="1"/>
    <col min="3130" max="3130" width="2.33203125" style="234" customWidth="1"/>
    <col min="3131" max="3131" width="3.33203125" style="234" customWidth="1"/>
    <col min="3132" max="3132" width="3.88671875" style="234" customWidth="1"/>
    <col min="3133" max="3134" width="7.6640625" style="234" customWidth="1"/>
    <col min="3135" max="3135" width="5.6640625" style="234" customWidth="1"/>
    <col min="3136" max="3136" width="2.6640625" style="234" customWidth="1"/>
    <col min="3137" max="3137" width="11.6640625" style="234" customWidth="1"/>
    <col min="3138" max="3138" width="2.6640625" style="234" customWidth="1"/>
    <col min="3139" max="3139" width="11.6640625" style="234" customWidth="1"/>
    <col min="3140" max="3140" width="4.6640625" style="234" customWidth="1"/>
    <col min="3141" max="3141" width="2.6640625" style="234" customWidth="1"/>
    <col min="3142" max="3142" width="10.6640625" style="234" customWidth="1"/>
    <col min="3143" max="3143" width="2.6640625" style="234" customWidth="1"/>
    <col min="3144" max="3144" width="10.6640625" style="234" customWidth="1"/>
    <col min="3145" max="3145" width="2.6640625" style="234" customWidth="1"/>
    <col min="3146" max="3146" width="10.6640625" style="234" customWidth="1"/>
    <col min="3147" max="3328" width="8.88671875" style="234"/>
    <col min="3329" max="3329" width="2.6640625" style="234" customWidth="1"/>
    <col min="3330" max="3330" width="2.33203125" style="234" customWidth="1"/>
    <col min="3331" max="3331" width="3.33203125" style="234" customWidth="1"/>
    <col min="3332" max="3332" width="3.88671875" style="234" customWidth="1"/>
    <col min="3333" max="3334" width="7.6640625" style="234" customWidth="1"/>
    <col min="3335" max="3335" width="5.6640625" style="234" customWidth="1"/>
    <col min="3336" max="3336" width="2.6640625" style="234" customWidth="1"/>
    <col min="3337" max="3337" width="11.6640625" style="234" customWidth="1"/>
    <col min="3338" max="3338" width="2.6640625" style="234" customWidth="1"/>
    <col min="3339" max="3339" width="11.6640625" style="234" customWidth="1"/>
    <col min="3340" max="3340" width="4.6640625" style="234" customWidth="1"/>
    <col min="3341" max="3341" width="2.6640625" style="234" customWidth="1"/>
    <col min="3342" max="3342" width="10.6640625" style="234" customWidth="1"/>
    <col min="3343" max="3343" width="2.6640625" style="234" customWidth="1"/>
    <col min="3344" max="3344" width="10.6640625" style="234" customWidth="1"/>
    <col min="3345" max="3345" width="2.6640625" style="234" customWidth="1"/>
    <col min="3346" max="3346" width="10.6640625" style="234" customWidth="1"/>
    <col min="3347" max="3347" width="9.33203125" style="234" customWidth="1"/>
    <col min="3348" max="3348" width="2.6640625" style="234" customWidth="1"/>
    <col min="3349" max="3349" width="2.33203125" style="234" customWidth="1"/>
    <col min="3350" max="3350" width="3.33203125" style="234" customWidth="1"/>
    <col min="3351" max="3351" width="3.88671875" style="234" customWidth="1"/>
    <col min="3352" max="3353" width="7.6640625" style="234" customWidth="1"/>
    <col min="3354" max="3354" width="5.6640625" style="234" customWidth="1"/>
    <col min="3355" max="3355" width="2.6640625" style="234" customWidth="1"/>
    <col min="3356" max="3356" width="11.6640625" style="234" customWidth="1"/>
    <col min="3357" max="3357" width="2.6640625" style="234" customWidth="1"/>
    <col min="3358" max="3358" width="11.6640625" style="234" customWidth="1"/>
    <col min="3359" max="3359" width="4.6640625" style="234" customWidth="1"/>
    <col min="3360" max="3360" width="2.6640625" style="234" customWidth="1"/>
    <col min="3361" max="3361" width="10.6640625" style="234" customWidth="1"/>
    <col min="3362" max="3362" width="2.6640625" style="234" customWidth="1"/>
    <col min="3363" max="3363" width="10.6640625" style="234" customWidth="1"/>
    <col min="3364" max="3364" width="2.6640625" style="234" customWidth="1"/>
    <col min="3365" max="3365" width="10.6640625" style="234" customWidth="1"/>
    <col min="3366" max="3366" width="2.6640625" style="234" customWidth="1"/>
    <col min="3367" max="3367" width="2.33203125" style="234" customWidth="1"/>
    <col min="3368" max="3368" width="3.33203125" style="234" customWidth="1"/>
    <col min="3369" max="3369" width="3.88671875" style="234" customWidth="1"/>
    <col min="3370" max="3371" width="7.6640625" style="234" customWidth="1"/>
    <col min="3372" max="3372" width="5.6640625" style="234" customWidth="1"/>
    <col min="3373" max="3373" width="2.6640625" style="234" customWidth="1"/>
    <col min="3374" max="3374" width="11.6640625" style="234" customWidth="1"/>
    <col min="3375" max="3375" width="2.6640625" style="234" customWidth="1"/>
    <col min="3376" max="3376" width="11.6640625" style="234" customWidth="1"/>
    <col min="3377" max="3377" width="4.6640625" style="234" customWidth="1"/>
    <col min="3378" max="3378" width="2.6640625" style="234" customWidth="1"/>
    <col min="3379" max="3379" width="10.6640625" style="234" customWidth="1"/>
    <col min="3380" max="3380" width="2.6640625" style="234" customWidth="1"/>
    <col min="3381" max="3381" width="10.6640625" style="234" customWidth="1"/>
    <col min="3382" max="3382" width="2.6640625" style="234" customWidth="1"/>
    <col min="3383" max="3383" width="10.6640625" style="234" customWidth="1"/>
    <col min="3384" max="3384" width="9.33203125" style="234" customWidth="1"/>
    <col min="3385" max="3385" width="2.6640625" style="234" customWidth="1"/>
    <col min="3386" max="3386" width="2.33203125" style="234" customWidth="1"/>
    <col min="3387" max="3387" width="3.33203125" style="234" customWidth="1"/>
    <col min="3388" max="3388" width="3.88671875" style="234" customWidth="1"/>
    <col min="3389" max="3390" width="7.6640625" style="234" customWidth="1"/>
    <col min="3391" max="3391" width="5.6640625" style="234" customWidth="1"/>
    <col min="3392" max="3392" width="2.6640625" style="234" customWidth="1"/>
    <col min="3393" max="3393" width="11.6640625" style="234" customWidth="1"/>
    <col min="3394" max="3394" width="2.6640625" style="234" customWidth="1"/>
    <col min="3395" max="3395" width="11.6640625" style="234" customWidth="1"/>
    <col min="3396" max="3396" width="4.6640625" style="234" customWidth="1"/>
    <col min="3397" max="3397" width="2.6640625" style="234" customWidth="1"/>
    <col min="3398" max="3398" width="10.6640625" style="234" customWidth="1"/>
    <col min="3399" max="3399" width="2.6640625" style="234" customWidth="1"/>
    <col min="3400" max="3400" width="10.6640625" style="234" customWidth="1"/>
    <col min="3401" max="3401" width="2.6640625" style="234" customWidth="1"/>
    <col min="3402" max="3402" width="10.6640625" style="234" customWidth="1"/>
    <col min="3403" max="3584" width="8.88671875" style="234"/>
    <col min="3585" max="3585" width="2.6640625" style="234" customWidth="1"/>
    <col min="3586" max="3586" width="2.33203125" style="234" customWidth="1"/>
    <col min="3587" max="3587" width="3.33203125" style="234" customWidth="1"/>
    <col min="3588" max="3588" width="3.88671875" style="234" customWidth="1"/>
    <col min="3589" max="3590" width="7.6640625" style="234" customWidth="1"/>
    <col min="3591" max="3591" width="5.6640625" style="234" customWidth="1"/>
    <col min="3592" max="3592" width="2.6640625" style="234" customWidth="1"/>
    <col min="3593" max="3593" width="11.6640625" style="234" customWidth="1"/>
    <col min="3594" max="3594" width="2.6640625" style="234" customWidth="1"/>
    <col min="3595" max="3595" width="11.6640625" style="234" customWidth="1"/>
    <col min="3596" max="3596" width="4.6640625" style="234" customWidth="1"/>
    <col min="3597" max="3597" width="2.6640625" style="234" customWidth="1"/>
    <col min="3598" max="3598" width="10.6640625" style="234" customWidth="1"/>
    <col min="3599" max="3599" width="2.6640625" style="234" customWidth="1"/>
    <col min="3600" max="3600" width="10.6640625" style="234" customWidth="1"/>
    <col min="3601" max="3601" width="2.6640625" style="234" customWidth="1"/>
    <col min="3602" max="3602" width="10.6640625" style="234" customWidth="1"/>
    <col min="3603" max="3603" width="9.33203125" style="234" customWidth="1"/>
    <col min="3604" max="3604" width="2.6640625" style="234" customWidth="1"/>
    <col min="3605" max="3605" width="2.33203125" style="234" customWidth="1"/>
    <col min="3606" max="3606" width="3.33203125" style="234" customWidth="1"/>
    <col min="3607" max="3607" width="3.88671875" style="234" customWidth="1"/>
    <col min="3608" max="3609" width="7.6640625" style="234" customWidth="1"/>
    <col min="3610" max="3610" width="5.6640625" style="234" customWidth="1"/>
    <col min="3611" max="3611" width="2.6640625" style="234" customWidth="1"/>
    <col min="3612" max="3612" width="11.6640625" style="234" customWidth="1"/>
    <col min="3613" max="3613" width="2.6640625" style="234" customWidth="1"/>
    <col min="3614" max="3614" width="11.6640625" style="234" customWidth="1"/>
    <col min="3615" max="3615" width="4.6640625" style="234" customWidth="1"/>
    <col min="3616" max="3616" width="2.6640625" style="234" customWidth="1"/>
    <col min="3617" max="3617" width="10.6640625" style="234" customWidth="1"/>
    <col min="3618" max="3618" width="2.6640625" style="234" customWidth="1"/>
    <col min="3619" max="3619" width="10.6640625" style="234" customWidth="1"/>
    <col min="3620" max="3620" width="2.6640625" style="234" customWidth="1"/>
    <col min="3621" max="3621" width="10.6640625" style="234" customWidth="1"/>
    <col min="3622" max="3622" width="2.6640625" style="234" customWidth="1"/>
    <col min="3623" max="3623" width="2.33203125" style="234" customWidth="1"/>
    <col min="3624" max="3624" width="3.33203125" style="234" customWidth="1"/>
    <col min="3625" max="3625" width="3.88671875" style="234" customWidth="1"/>
    <col min="3626" max="3627" width="7.6640625" style="234" customWidth="1"/>
    <col min="3628" max="3628" width="5.6640625" style="234" customWidth="1"/>
    <col min="3629" max="3629" width="2.6640625" style="234" customWidth="1"/>
    <col min="3630" max="3630" width="11.6640625" style="234" customWidth="1"/>
    <col min="3631" max="3631" width="2.6640625" style="234" customWidth="1"/>
    <col min="3632" max="3632" width="11.6640625" style="234" customWidth="1"/>
    <col min="3633" max="3633" width="4.6640625" style="234" customWidth="1"/>
    <col min="3634" max="3634" width="2.6640625" style="234" customWidth="1"/>
    <col min="3635" max="3635" width="10.6640625" style="234" customWidth="1"/>
    <col min="3636" max="3636" width="2.6640625" style="234" customWidth="1"/>
    <col min="3637" max="3637" width="10.6640625" style="234" customWidth="1"/>
    <col min="3638" max="3638" width="2.6640625" style="234" customWidth="1"/>
    <col min="3639" max="3639" width="10.6640625" style="234" customWidth="1"/>
    <col min="3640" max="3640" width="9.33203125" style="234" customWidth="1"/>
    <col min="3641" max="3641" width="2.6640625" style="234" customWidth="1"/>
    <col min="3642" max="3642" width="2.33203125" style="234" customWidth="1"/>
    <col min="3643" max="3643" width="3.33203125" style="234" customWidth="1"/>
    <col min="3644" max="3644" width="3.88671875" style="234" customWidth="1"/>
    <col min="3645" max="3646" width="7.6640625" style="234" customWidth="1"/>
    <col min="3647" max="3647" width="5.6640625" style="234" customWidth="1"/>
    <col min="3648" max="3648" width="2.6640625" style="234" customWidth="1"/>
    <col min="3649" max="3649" width="11.6640625" style="234" customWidth="1"/>
    <col min="3650" max="3650" width="2.6640625" style="234" customWidth="1"/>
    <col min="3651" max="3651" width="11.6640625" style="234" customWidth="1"/>
    <col min="3652" max="3652" width="4.6640625" style="234" customWidth="1"/>
    <col min="3653" max="3653" width="2.6640625" style="234" customWidth="1"/>
    <col min="3654" max="3654" width="10.6640625" style="234" customWidth="1"/>
    <col min="3655" max="3655" width="2.6640625" style="234" customWidth="1"/>
    <col min="3656" max="3656" width="10.6640625" style="234" customWidth="1"/>
    <col min="3657" max="3657" width="2.6640625" style="234" customWidth="1"/>
    <col min="3658" max="3658" width="10.6640625" style="234" customWidth="1"/>
    <col min="3659" max="3840" width="8.88671875" style="234"/>
    <col min="3841" max="3841" width="2.6640625" style="234" customWidth="1"/>
    <col min="3842" max="3842" width="2.33203125" style="234" customWidth="1"/>
    <col min="3843" max="3843" width="3.33203125" style="234" customWidth="1"/>
    <col min="3844" max="3844" width="3.88671875" style="234" customWidth="1"/>
    <col min="3845" max="3846" width="7.6640625" style="234" customWidth="1"/>
    <col min="3847" max="3847" width="5.6640625" style="234" customWidth="1"/>
    <col min="3848" max="3848" width="2.6640625" style="234" customWidth="1"/>
    <col min="3849" max="3849" width="11.6640625" style="234" customWidth="1"/>
    <col min="3850" max="3850" width="2.6640625" style="234" customWidth="1"/>
    <col min="3851" max="3851" width="11.6640625" style="234" customWidth="1"/>
    <col min="3852" max="3852" width="4.6640625" style="234" customWidth="1"/>
    <col min="3853" max="3853" width="2.6640625" style="234" customWidth="1"/>
    <col min="3854" max="3854" width="10.6640625" style="234" customWidth="1"/>
    <col min="3855" max="3855" width="2.6640625" style="234" customWidth="1"/>
    <col min="3856" max="3856" width="10.6640625" style="234" customWidth="1"/>
    <col min="3857" max="3857" width="2.6640625" style="234" customWidth="1"/>
    <col min="3858" max="3858" width="10.6640625" style="234" customWidth="1"/>
    <col min="3859" max="3859" width="9.33203125" style="234" customWidth="1"/>
    <col min="3860" max="3860" width="2.6640625" style="234" customWidth="1"/>
    <col min="3861" max="3861" width="2.33203125" style="234" customWidth="1"/>
    <col min="3862" max="3862" width="3.33203125" style="234" customWidth="1"/>
    <col min="3863" max="3863" width="3.88671875" style="234" customWidth="1"/>
    <col min="3864" max="3865" width="7.6640625" style="234" customWidth="1"/>
    <col min="3866" max="3866" width="5.6640625" style="234" customWidth="1"/>
    <col min="3867" max="3867" width="2.6640625" style="234" customWidth="1"/>
    <col min="3868" max="3868" width="11.6640625" style="234" customWidth="1"/>
    <col min="3869" max="3869" width="2.6640625" style="234" customWidth="1"/>
    <col min="3870" max="3870" width="11.6640625" style="234" customWidth="1"/>
    <col min="3871" max="3871" width="4.6640625" style="234" customWidth="1"/>
    <col min="3872" max="3872" width="2.6640625" style="234" customWidth="1"/>
    <col min="3873" max="3873" width="10.6640625" style="234" customWidth="1"/>
    <col min="3874" max="3874" width="2.6640625" style="234" customWidth="1"/>
    <col min="3875" max="3875" width="10.6640625" style="234" customWidth="1"/>
    <col min="3876" max="3876" width="2.6640625" style="234" customWidth="1"/>
    <col min="3877" max="3877" width="10.6640625" style="234" customWidth="1"/>
    <col min="3878" max="3878" width="2.6640625" style="234" customWidth="1"/>
    <col min="3879" max="3879" width="2.33203125" style="234" customWidth="1"/>
    <col min="3880" max="3880" width="3.33203125" style="234" customWidth="1"/>
    <col min="3881" max="3881" width="3.88671875" style="234" customWidth="1"/>
    <col min="3882" max="3883" width="7.6640625" style="234" customWidth="1"/>
    <col min="3884" max="3884" width="5.6640625" style="234" customWidth="1"/>
    <col min="3885" max="3885" width="2.6640625" style="234" customWidth="1"/>
    <col min="3886" max="3886" width="11.6640625" style="234" customWidth="1"/>
    <col min="3887" max="3887" width="2.6640625" style="234" customWidth="1"/>
    <col min="3888" max="3888" width="11.6640625" style="234" customWidth="1"/>
    <col min="3889" max="3889" width="4.6640625" style="234" customWidth="1"/>
    <col min="3890" max="3890" width="2.6640625" style="234" customWidth="1"/>
    <col min="3891" max="3891" width="10.6640625" style="234" customWidth="1"/>
    <col min="3892" max="3892" width="2.6640625" style="234" customWidth="1"/>
    <col min="3893" max="3893" width="10.6640625" style="234" customWidth="1"/>
    <col min="3894" max="3894" width="2.6640625" style="234" customWidth="1"/>
    <col min="3895" max="3895" width="10.6640625" style="234" customWidth="1"/>
    <col min="3896" max="3896" width="9.33203125" style="234" customWidth="1"/>
    <col min="3897" max="3897" width="2.6640625" style="234" customWidth="1"/>
    <col min="3898" max="3898" width="2.33203125" style="234" customWidth="1"/>
    <col min="3899" max="3899" width="3.33203125" style="234" customWidth="1"/>
    <col min="3900" max="3900" width="3.88671875" style="234" customWidth="1"/>
    <col min="3901" max="3902" width="7.6640625" style="234" customWidth="1"/>
    <col min="3903" max="3903" width="5.6640625" style="234" customWidth="1"/>
    <col min="3904" max="3904" width="2.6640625" style="234" customWidth="1"/>
    <col min="3905" max="3905" width="11.6640625" style="234" customWidth="1"/>
    <col min="3906" max="3906" width="2.6640625" style="234" customWidth="1"/>
    <col min="3907" max="3907" width="11.6640625" style="234" customWidth="1"/>
    <col min="3908" max="3908" width="4.6640625" style="234" customWidth="1"/>
    <col min="3909" max="3909" width="2.6640625" style="234" customWidth="1"/>
    <col min="3910" max="3910" width="10.6640625" style="234" customWidth="1"/>
    <col min="3911" max="3911" width="2.6640625" style="234" customWidth="1"/>
    <col min="3912" max="3912" width="10.6640625" style="234" customWidth="1"/>
    <col min="3913" max="3913" width="2.6640625" style="234" customWidth="1"/>
    <col min="3914" max="3914" width="10.6640625" style="234" customWidth="1"/>
    <col min="3915" max="4096" width="8.88671875" style="234"/>
    <col min="4097" max="4097" width="2.6640625" style="234" customWidth="1"/>
    <col min="4098" max="4098" width="2.33203125" style="234" customWidth="1"/>
    <col min="4099" max="4099" width="3.33203125" style="234" customWidth="1"/>
    <col min="4100" max="4100" width="3.88671875" style="234" customWidth="1"/>
    <col min="4101" max="4102" width="7.6640625" style="234" customWidth="1"/>
    <col min="4103" max="4103" width="5.6640625" style="234" customWidth="1"/>
    <col min="4104" max="4104" width="2.6640625" style="234" customWidth="1"/>
    <col min="4105" max="4105" width="11.6640625" style="234" customWidth="1"/>
    <col min="4106" max="4106" width="2.6640625" style="234" customWidth="1"/>
    <col min="4107" max="4107" width="11.6640625" style="234" customWidth="1"/>
    <col min="4108" max="4108" width="4.6640625" style="234" customWidth="1"/>
    <col min="4109" max="4109" width="2.6640625" style="234" customWidth="1"/>
    <col min="4110" max="4110" width="10.6640625" style="234" customWidth="1"/>
    <col min="4111" max="4111" width="2.6640625" style="234" customWidth="1"/>
    <col min="4112" max="4112" width="10.6640625" style="234" customWidth="1"/>
    <col min="4113" max="4113" width="2.6640625" style="234" customWidth="1"/>
    <col min="4114" max="4114" width="10.6640625" style="234" customWidth="1"/>
    <col min="4115" max="4115" width="9.33203125" style="234" customWidth="1"/>
    <col min="4116" max="4116" width="2.6640625" style="234" customWidth="1"/>
    <col min="4117" max="4117" width="2.33203125" style="234" customWidth="1"/>
    <col min="4118" max="4118" width="3.33203125" style="234" customWidth="1"/>
    <col min="4119" max="4119" width="3.88671875" style="234" customWidth="1"/>
    <col min="4120" max="4121" width="7.6640625" style="234" customWidth="1"/>
    <col min="4122" max="4122" width="5.6640625" style="234" customWidth="1"/>
    <col min="4123" max="4123" width="2.6640625" style="234" customWidth="1"/>
    <col min="4124" max="4124" width="11.6640625" style="234" customWidth="1"/>
    <col min="4125" max="4125" width="2.6640625" style="234" customWidth="1"/>
    <col min="4126" max="4126" width="11.6640625" style="234" customWidth="1"/>
    <col min="4127" max="4127" width="4.6640625" style="234" customWidth="1"/>
    <col min="4128" max="4128" width="2.6640625" style="234" customWidth="1"/>
    <col min="4129" max="4129" width="10.6640625" style="234" customWidth="1"/>
    <col min="4130" max="4130" width="2.6640625" style="234" customWidth="1"/>
    <col min="4131" max="4131" width="10.6640625" style="234" customWidth="1"/>
    <col min="4132" max="4132" width="2.6640625" style="234" customWidth="1"/>
    <col min="4133" max="4133" width="10.6640625" style="234" customWidth="1"/>
    <col min="4134" max="4134" width="2.6640625" style="234" customWidth="1"/>
    <col min="4135" max="4135" width="2.33203125" style="234" customWidth="1"/>
    <col min="4136" max="4136" width="3.33203125" style="234" customWidth="1"/>
    <col min="4137" max="4137" width="3.88671875" style="234" customWidth="1"/>
    <col min="4138" max="4139" width="7.6640625" style="234" customWidth="1"/>
    <col min="4140" max="4140" width="5.6640625" style="234" customWidth="1"/>
    <col min="4141" max="4141" width="2.6640625" style="234" customWidth="1"/>
    <col min="4142" max="4142" width="11.6640625" style="234" customWidth="1"/>
    <col min="4143" max="4143" width="2.6640625" style="234" customWidth="1"/>
    <col min="4144" max="4144" width="11.6640625" style="234" customWidth="1"/>
    <col min="4145" max="4145" width="4.6640625" style="234" customWidth="1"/>
    <col min="4146" max="4146" width="2.6640625" style="234" customWidth="1"/>
    <col min="4147" max="4147" width="10.6640625" style="234" customWidth="1"/>
    <col min="4148" max="4148" width="2.6640625" style="234" customWidth="1"/>
    <col min="4149" max="4149" width="10.6640625" style="234" customWidth="1"/>
    <col min="4150" max="4150" width="2.6640625" style="234" customWidth="1"/>
    <col min="4151" max="4151" width="10.6640625" style="234" customWidth="1"/>
    <col min="4152" max="4152" width="9.33203125" style="234" customWidth="1"/>
    <col min="4153" max="4153" width="2.6640625" style="234" customWidth="1"/>
    <col min="4154" max="4154" width="2.33203125" style="234" customWidth="1"/>
    <col min="4155" max="4155" width="3.33203125" style="234" customWidth="1"/>
    <col min="4156" max="4156" width="3.88671875" style="234" customWidth="1"/>
    <col min="4157" max="4158" width="7.6640625" style="234" customWidth="1"/>
    <col min="4159" max="4159" width="5.6640625" style="234" customWidth="1"/>
    <col min="4160" max="4160" width="2.6640625" style="234" customWidth="1"/>
    <col min="4161" max="4161" width="11.6640625" style="234" customWidth="1"/>
    <col min="4162" max="4162" width="2.6640625" style="234" customWidth="1"/>
    <col min="4163" max="4163" width="11.6640625" style="234" customWidth="1"/>
    <col min="4164" max="4164" width="4.6640625" style="234" customWidth="1"/>
    <col min="4165" max="4165" width="2.6640625" style="234" customWidth="1"/>
    <col min="4166" max="4166" width="10.6640625" style="234" customWidth="1"/>
    <col min="4167" max="4167" width="2.6640625" style="234" customWidth="1"/>
    <col min="4168" max="4168" width="10.6640625" style="234" customWidth="1"/>
    <col min="4169" max="4169" width="2.6640625" style="234" customWidth="1"/>
    <col min="4170" max="4170" width="10.6640625" style="234" customWidth="1"/>
    <col min="4171" max="4352" width="8.88671875" style="234"/>
    <col min="4353" max="4353" width="2.6640625" style="234" customWidth="1"/>
    <col min="4354" max="4354" width="2.33203125" style="234" customWidth="1"/>
    <col min="4355" max="4355" width="3.33203125" style="234" customWidth="1"/>
    <col min="4356" max="4356" width="3.88671875" style="234" customWidth="1"/>
    <col min="4357" max="4358" width="7.6640625" style="234" customWidth="1"/>
    <col min="4359" max="4359" width="5.6640625" style="234" customWidth="1"/>
    <col min="4360" max="4360" width="2.6640625" style="234" customWidth="1"/>
    <col min="4361" max="4361" width="11.6640625" style="234" customWidth="1"/>
    <col min="4362" max="4362" width="2.6640625" style="234" customWidth="1"/>
    <col min="4363" max="4363" width="11.6640625" style="234" customWidth="1"/>
    <col min="4364" max="4364" width="4.6640625" style="234" customWidth="1"/>
    <col min="4365" max="4365" width="2.6640625" style="234" customWidth="1"/>
    <col min="4366" max="4366" width="10.6640625" style="234" customWidth="1"/>
    <col min="4367" max="4367" width="2.6640625" style="234" customWidth="1"/>
    <col min="4368" max="4368" width="10.6640625" style="234" customWidth="1"/>
    <col min="4369" max="4369" width="2.6640625" style="234" customWidth="1"/>
    <col min="4370" max="4370" width="10.6640625" style="234" customWidth="1"/>
    <col min="4371" max="4371" width="9.33203125" style="234" customWidth="1"/>
    <col min="4372" max="4372" width="2.6640625" style="234" customWidth="1"/>
    <col min="4373" max="4373" width="2.33203125" style="234" customWidth="1"/>
    <col min="4374" max="4374" width="3.33203125" style="234" customWidth="1"/>
    <col min="4375" max="4375" width="3.88671875" style="234" customWidth="1"/>
    <col min="4376" max="4377" width="7.6640625" style="234" customWidth="1"/>
    <col min="4378" max="4378" width="5.6640625" style="234" customWidth="1"/>
    <col min="4379" max="4379" width="2.6640625" style="234" customWidth="1"/>
    <col min="4380" max="4380" width="11.6640625" style="234" customWidth="1"/>
    <col min="4381" max="4381" width="2.6640625" style="234" customWidth="1"/>
    <col min="4382" max="4382" width="11.6640625" style="234" customWidth="1"/>
    <col min="4383" max="4383" width="4.6640625" style="234" customWidth="1"/>
    <col min="4384" max="4384" width="2.6640625" style="234" customWidth="1"/>
    <col min="4385" max="4385" width="10.6640625" style="234" customWidth="1"/>
    <col min="4386" max="4386" width="2.6640625" style="234" customWidth="1"/>
    <col min="4387" max="4387" width="10.6640625" style="234" customWidth="1"/>
    <col min="4388" max="4388" width="2.6640625" style="234" customWidth="1"/>
    <col min="4389" max="4389" width="10.6640625" style="234" customWidth="1"/>
    <col min="4390" max="4390" width="2.6640625" style="234" customWidth="1"/>
    <col min="4391" max="4391" width="2.33203125" style="234" customWidth="1"/>
    <col min="4392" max="4392" width="3.33203125" style="234" customWidth="1"/>
    <col min="4393" max="4393" width="3.88671875" style="234" customWidth="1"/>
    <col min="4394" max="4395" width="7.6640625" style="234" customWidth="1"/>
    <col min="4396" max="4396" width="5.6640625" style="234" customWidth="1"/>
    <col min="4397" max="4397" width="2.6640625" style="234" customWidth="1"/>
    <col min="4398" max="4398" width="11.6640625" style="234" customWidth="1"/>
    <col min="4399" max="4399" width="2.6640625" style="234" customWidth="1"/>
    <col min="4400" max="4400" width="11.6640625" style="234" customWidth="1"/>
    <col min="4401" max="4401" width="4.6640625" style="234" customWidth="1"/>
    <col min="4402" max="4402" width="2.6640625" style="234" customWidth="1"/>
    <col min="4403" max="4403" width="10.6640625" style="234" customWidth="1"/>
    <col min="4404" max="4404" width="2.6640625" style="234" customWidth="1"/>
    <col min="4405" max="4405" width="10.6640625" style="234" customWidth="1"/>
    <col min="4406" max="4406" width="2.6640625" style="234" customWidth="1"/>
    <col min="4407" max="4407" width="10.6640625" style="234" customWidth="1"/>
    <col min="4408" max="4408" width="9.33203125" style="234" customWidth="1"/>
    <col min="4409" max="4409" width="2.6640625" style="234" customWidth="1"/>
    <col min="4410" max="4410" width="2.33203125" style="234" customWidth="1"/>
    <col min="4411" max="4411" width="3.33203125" style="234" customWidth="1"/>
    <col min="4412" max="4412" width="3.88671875" style="234" customWidth="1"/>
    <col min="4413" max="4414" width="7.6640625" style="234" customWidth="1"/>
    <col min="4415" max="4415" width="5.6640625" style="234" customWidth="1"/>
    <col min="4416" max="4416" width="2.6640625" style="234" customWidth="1"/>
    <col min="4417" max="4417" width="11.6640625" style="234" customWidth="1"/>
    <col min="4418" max="4418" width="2.6640625" style="234" customWidth="1"/>
    <col min="4419" max="4419" width="11.6640625" style="234" customWidth="1"/>
    <col min="4420" max="4420" width="4.6640625" style="234" customWidth="1"/>
    <col min="4421" max="4421" width="2.6640625" style="234" customWidth="1"/>
    <col min="4422" max="4422" width="10.6640625" style="234" customWidth="1"/>
    <col min="4423" max="4423" width="2.6640625" style="234" customWidth="1"/>
    <col min="4424" max="4424" width="10.6640625" style="234" customWidth="1"/>
    <col min="4425" max="4425" width="2.6640625" style="234" customWidth="1"/>
    <col min="4426" max="4426" width="10.6640625" style="234" customWidth="1"/>
    <col min="4427" max="4608" width="8.88671875" style="234"/>
    <col min="4609" max="4609" width="2.6640625" style="234" customWidth="1"/>
    <col min="4610" max="4610" width="2.33203125" style="234" customWidth="1"/>
    <col min="4611" max="4611" width="3.33203125" style="234" customWidth="1"/>
    <col min="4612" max="4612" width="3.88671875" style="234" customWidth="1"/>
    <col min="4613" max="4614" width="7.6640625" style="234" customWidth="1"/>
    <col min="4615" max="4615" width="5.6640625" style="234" customWidth="1"/>
    <col min="4616" max="4616" width="2.6640625" style="234" customWidth="1"/>
    <col min="4617" max="4617" width="11.6640625" style="234" customWidth="1"/>
    <col min="4618" max="4618" width="2.6640625" style="234" customWidth="1"/>
    <col min="4619" max="4619" width="11.6640625" style="234" customWidth="1"/>
    <col min="4620" max="4620" width="4.6640625" style="234" customWidth="1"/>
    <col min="4621" max="4621" width="2.6640625" style="234" customWidth="1"/>
    <col min="4622" max="4622" width="10.6640625" style="234" customWidth="1"/>
    <col min="4623" max="4623" width="2.6640625" style="234" customWidth="1"/>
    <col min="4624" max="4624" width="10.6640625" style="234" customWidth="1"/>
    <col min="4625" max="4625" width="2.6640625" style="234" customWidth="1"/>
    <col min="4626" max="4626" width="10.6640625" style="234" customWidth="1"/>
    <col min="4627" max="4627" width="9.33203125" style="234" customWidth="1"/>
    <col min="4628" max="4628" width="2.6640625" style="234" customWidth="1"/>
    <col min="4629" max="4629" width="2.33203125" style="234" customWidth="1"/>
    <col min="4630" max="4630" width="3.33203125" style="234" customWidth="1"/>
    <col min="4631" max="4631" width="3.88671875" style="234" customWidth="1"/>
    <col min="4632" max="4633" width="7.6640625" style="234" customWidth="1"/>
    <col min="4634" max="4634" width="5.6640625" style="234" customWidth="1"/>
    <col min="4635" max="4635" width="2.6640625" style="234" customWidth="1"/>
    <col min="4636" max="4636" width="11.6640625" style="234" customWidth="1"/>
    <col min="4637" max="4637" width="2.6640625" style="234" customWidth="1"/>
    <col min="4638" max="4638" width="11.6640625" style="234" customWidth="1"/>
    <col min="4639" max="4639" width="4.6640625" style="234" customWidth="1"/>
    <col min="4640" max="4640" width="2.6640625" style="234" customWidth="1"/>
    <col min="4641" max="4641" width="10.6640625" style="234" customWidth="1"/>
    <col min="4642" max="4642" width="2.6640625" style="234" customWidth="1"/>
    <col min="4643" max="4643" width="10.6640625" style="234" customWidth="1"/>
    <col min="4644" max="4644" width="2.6640625" style="234" customWidth="1"/>
    <col min="4645" max="4645" width="10.6640625" style="234" customWidth="1"/>
    <col min="4646" max="4646" width="2.6640625" style="234" customWidth="1"/>
    <col min="4647" max="4647" width="2.33203125" style="234" customWidth="1"/>
    <col min="4648" max="4648" width="3.33203125" style="234" customWidth="1"/>
    <col min="4649" max="4649" width="3.88671875" style="234" customWidth="1"/>
    <col min="4650" max="4651" width="7.6640625" style="234" customWidth="1"/>
    <col min="4652" max="4652" width="5.6640625" style="234" customWidth="1"/>
    <col min="4653" max="4653" width="2.6640625" style="234" customWidth="1"/>
    <col min="4654" max="4654" width="11.6640625" style="234" customWidth="1"/>
    <col min="4655" max="4655" width="2.6640625" style="234" customWidth="1"/>
    <col min="4656" max="4656" width="11.6640625" style="234" customWidth="1"/>
    <col min="4657" max="4657" width="4.6640625" style="234" customWidth="1"/>
    <col min="4658" max="4658" width="2.6640625" style="234" customWidth="1"/>
    <col min="4659" max="4659" width="10.6640625" style="234" customWidth="1"/>
    <col min="4660" max="4660" width="2.6640625" style="234" customWidth="1"/>
    <col min="4661" max="4661" width="10.6640625" style="234" customWidth="1"/>
    <col min="4662" max="4662" width="2.6640625" style="234" customWidth="1"/>
    <col min="4663" max="4663" width="10.6640625" style="234" customWidth="1"/>
    <col min="4664" max="4664" width="9.33203125" style="234" customWidth="1"/>
    <col min="4665" max="4665" width="2.6640625" style="234" customWidth="1"/>
    <col min="4666" max="4666" width="2.33203125" style="234" customWidth="1"/>
    <col min="4667" max="4667" width="3.33203125" style="234" customWidth="1"/>
    <col min="4668" max="4668" width="3.88671875" style="234" customWidth="1"/>
    <col min="4669" max="4670" width="7.6640625" style="234" customWidth="1"/>
    <col min="4671" max="4671" width="5.6640625" style="234" customWidth="1"/>
    <col min="4672" max="4672" width="2.6640625" style="234" customWidth="1"/>
    <col min="4673" max="4673" width="11.6640625" style="234" customWidth="1"/>
    <col min="4674" max="4674" width="2.6640625" style="234" customWidth="1"/>
    <col min="4675" max="4675" width="11.6640625" style="234" customWidth="1"/>
    <col min="4676" max="4676" width="4.6640625" style="234" customWidth="1"/>
    <col min="4677" max="4677" width="2.6640625" style="234" customWidth="1"/>
    <col min="4678" max="4678" width="10.6640625" style="234" customWidth="1"/>
    <col min="4679" max="4679" width="2.6640625" style="234" customWidth="1"/>
    <col min="4680" max="4680" width="10.6640625" style="234" customWidth="1"/>
    <col min="4681" max="4681" width="2.6640625" style="234" customWidth="1"/>
    <col min="4682" max="4682" width="10.6640625" style="234" customWidth="1"/>
    <col min="4683" max="4864" width="8.88671875" style="234"/>
    <col min="4865" max="4865" width="2.6640625" style="234" customWidth="1"/>
    <col min="4866" max="4866" width="2.33203125" style="234" customWidth="1"/>
    <col min="4867" max="4867" width="3.33203125" style="234" customWidth="1"/>
    <col min="4868" max="4868" width="3.88671875" style="234" customWidth="1"/>
    <col min="4869" max="4870" width="7.6640625" style="234" customWidth="1"/>
    <col min="4871" max="4871" width="5.6640625" style="234" customWidth="1"/>
    <col min="4872" max="4872" width="2.6640625" style="234" customWidth="1"/>
    <col min="4873" max="4873" width="11.6640625" style="234" customWidth="1"/>
    <col min="4874" max="4874" width="2.6640625" style="234" customWidth="1"/>
    <col min="4875" max="4875" width="11.6640625" style="234" customWidth="1"/>
    <col min="4876" max="4876" width="4.6640625" style="234" customWidth="1"/>
    <col min="4877" max="4877" width="2.6640625" style="234" customWidth="1"/>
    <col min="4878" max="4878" width="10.6640625" style="234" customWidth="1"/>
    <col min="4879" max="4879" width="2.6640625" style="234" customWidth="1"/>
    <col min="4880" max="4880" width="10.6640625" style="234" customWidth="1"/>
    <col min="4881" max="4881" width="2.6640625" style="234" customWidth="1"/>
    <col min="4882" max="4882" width="10.6640625" style="234" customWidth="1"/>
    <col min="4883" max="4883" width="9.33203125" style="234" customWidth="1"/>
    <col min="4884" max="4884" width="2.6640625" style="234" customWidth="1"/>
    <col min="4885" max="4885" width="2.33203125" style="234" customWidth="1"/>
    <col min="4886" max="4886" width="3.33203125" style="234" customWidth="1"/>
    <col min="4887" max="4887" width="3.88671875" style="234" customWidth="1"/>
    <col min="4888" max="4889" width="7.6640625" style="234" customWidth="1"/>
    <col min="4890" max="4890" width="5.6640625" style="234" customWidth="1"/>
    <col min="4891" max="4891" width="2.6640625" style="234" customWidth="1"/>
    <col min="4892" max="4892" width="11.6640625" style="234" customWidth="1"/>
    <col min="4893" max="4893" width="2.6640625" style="234" customWidth="1"/>
    <col min="4894" max="4894" width="11.6640625" style="234" customWidth="1"/>
    <col min="4895" max="4895" width="4.6640625" style="234" customWidth="1"/>
    <col min="4896" max="4896" width="2.6640625" style="234" customWidth="1"/>
    <col min="4897" max="4897" width="10.6640625" style="234" customWidth="1"/>
    <col min="4898" max="4898" width="2.6640625" style="234" customWidth="1"/>
    <col min="4899" max="4899" width="10.6640625" style="234" customWidth="1"/>
    <col min="4900" max="4900" width="2.6640625" style="234" customWidth="1"/>
    <col min="4901" max="4901" width="10.6640625" style="234" customWidth="1"/>
    <col min="4902" max="4902" width="2.6640625" style="234" customWidth="1"/>
    <col min="4903" max="4903" width="2.33203125" style="234" customWidth="1"/>
    <col min="4904" max="4904" width="3.33203125" style="234" customWidth="1"/>
    <col min="4905" max="4905" width="3.88671875" style="234" customWidth="1"/>
    <col min="4906" max="4907" width="7.6640625" style="234" customWidth="1"/>
    <col min="4908" max="4908" width="5.6640625" style="234" customWidth="1"/>
    <col min="4909" max="4909" width="2.6640625" style="234" customWidth="1"/>
    <col min="4910" max="4910" width="11.6640625" style="234" customWidth="1"/>
    <col min="4911" max="4911" width="2.6640625" style="234" customWidth="1"/>
    <col min="4912" max="4912" width="11.6640625" style="234" customWidth="1"/>
    <col min="4913" max="4913" width="4.6640625" style="234" customWidth="1"/>
    <col min="4914" max="4914" width="2.6640625" style="234" customWidth="1"/>
    <col min="4915" max="4915" width="10.6640625" style="234" customWidth="1"/>
    <col min="4916" max="4916" width="2.6640625" style="234" customWidth="1"/>
    <col min="4917" max="4917" width="10.6640625" style="234" customWidth="1"/>
    <col min="4918" max="4918" width="2.6640625" style="234" customWidth="1"/>
    <col min="4919" max="4919" width="10.6640625" style="234" customWidth="1"/>
    <col min="4920" max="4920" width="9.33203125" style="234" customWidth="1"/>
    <col min="4921" max="4921" width="2.6640625" style="234" customWidth="1"/>
    <col min="4922" max="4922" width="2.33203125" style="234" customWidth="1"/>
    <col min="4923" max="4923" width="3.33203125" style="234" customWidth="1"/>
    <col min="4924" max="4924" width="3.88671875" style="234" customWidth="1"/>
    <col min="4925" max="4926" width="7.6640625" style="234" customWidth="1"/>
    <col min="4927" max="4927" width="5.6640625" style="234" customWidth="1"/>
    <col min="4928" max="4928" width="2.6640625" style="234" customWidth="1"/>
    <col min="4929" max="4929" width="11.6640625" style="234" customWidth="1"/>
    <col min="4930" max="4930" width="2.6640625" style="234" customWidth="1"/>
    <col min="4931" max="4931" width="11.6640625" style="234" customWidth="1"/>
    <col min="4932" max="4932" width="4.6640625" style="234" customWidth="1"/>
    <col min="4933" max="4933" width="2.6640625" style="234" customWidth="1"/>
    <col min="4934" max="4934" width="10.6640625" style="234" customWidth="1"/>
    <col min="4935" max="4935" width="2.6640625" style="234" customWidth="1"/>
    <col min="4936" max="4936" width="10.6640625" style="234" customWidth="1"/>
    <col min="4937" max="4937" width="2.6640625" style="234" customWidth="1"/>
    <col min="4938" max="4938" width="10.6640625" style="234" customWidth="1"/>
    <col min="4939" max="5120" width="8.88671875" style="234"/>
    <col min="5121" max="5121" width="2.6640625" style="234" customWidth="1"/>
    <col min="5122" max="5122" width="2.33203125" style="234" customWidth="1"/>
    <col min="5123" max="5123" width="3.33203125" style="234" customWidth="1"/>
    <col min="5124" max="5124" width="3.88671875" style="234" customWidth="1"/>
    <col min="5125" max="5126" width="7.6640625" style="234" customWidth="1"/>
    <col min="5127" max="5127" width="5.6640625" style="234" customWidth="1"/>
    <col min="5128" max="5128" width="2.6640625" style="234" customWidth="1"/>
    <col min="5129" max="5129" width="11.6640625" style="234" customWidth="1"/>
    <col min="5130" max="5130" width="2.6640625" style="234" customWidth="1"/>
    <col min="5131" max="5131" width="11.6640625" style="234" customWidth="1"/>
    <col min="5132" max="5132" width="4.6640625" style="234" customWidth="1"/>
    <col min="5133" max="5133" width="2.6640625" style="234" customWidth="1"/>
    <col min="5134" max="5134" width="10.6640625" style="234" customWidth="1"/>
    <col min="5135" max="5135" width="2.6640625" style="234" customWidth="1"/>
    <col min="5136" max="5136" width="10.6640625" style="234" customWidth="1"/>
    <col min="5137" max="5137" width="2.6640625" style="234" customWidth="1"/>
    <col min="5138" max="5138" width="10.6640625" style="234" customWidth="1"/>
    <col min="5139" max="5139" width="9.33203125" style="234" customWidth="1"/>
    <col min="5140" max="5140" width="2.6640625" style="234" customWidth="1"/>
    <col min="5141" max="5141" width="2.33203125" style="234" customWidth="1"/>
    <col min="5142" max="5142" width="3.33203125" style="234" customWidth="1"/>
    <col min="5143" max="5143" width="3.88671875" style="234" customWidth="1"/>
    <col min="5144" max="5145" width="7.6640625" style="234" customWidth="1"/>
    <col min="5146" max="5146" width="5.6640625" style="234" customWidth="1"/>
    <col min="5147" max="5147" width="2.6640625" style="234" customWidth="1"/>
    <col min="5148" max="5148" width="11.6640625" style="234" customWidth="1"/>
    <col min="5149" max="5149" width="2.6640625" style="234" customWidth="1"/>
    <col min="5150" max="5150" width="11.6640625" style="234" customWidth="1"/>
    <col min="5151" max="5151" width="4.6640625" style="234" customWidth="1"/>
    <col min="5152" max="5152" width="2.6640625" style="234" customWidth="1"/>
    <col min="5153" max="5153" width="10.6640625" style="234" customWidth="1"/>
    <col min="5154" max="5154" width="2.6640625" style="234" customWidth="1"/>
    <col min="5155" max="5155" width="10.6640625" style="234" customWidth="1"/>
    <col min="5156" max="5156" width="2.6640625" style="234" customWidth="1"/>
    <col min="5157" max="5157" width="10.6640625" style="234" customWidth="1"/>
    <col min="5158" max="5158" width="2.6640625" style="234" customWidth="1"/>
    <col min="5159" max="5159" width="2.33203125" style="234" customWidth="1"/>
    <col min="5160" max="5160" width="3.33203125" style="234" customWidth="1"/>
    <col min="5161" max="5161" width="3.88671875" style="234" customWidth="1"/>
    <col min="5162" max="5163" width="7.6640625" style="234" customWidth="1"/>
    <col min="5164" max="5164" width="5.6640625" style="234" customWidth="1"/>
    <col min="5165" max="5165" width="2.6640625" style="234" customWidth="1"/>
    <col min="5166" max="5166" width="11.6640625" style="234" customWidth="1"/>
    <col min="5167" max="5167" width="2.6640625" style="234" customWidth="1"/>
    <col min="5168" max="5168" width="11.6640625" style="234" customWidth="1"/>
    <col min="5169" max="5169" width="4.6640625" style="234" customWidth="1"/>
    <col min="5170" max="5170" width="2.6640625" style="234" customWidth="1"/>
    <col min="5171" max="5171" width="10.6640625" style="234" customWidth="1"/>
    <col min="5172" max="5172" width="2.6640625" style="234" customWidth="1"/>
    <col min="5173" max="5173" width="10.6640625" style="234" customWidth="1"/>
    <col min="5174" max="5174" width="2.6640625" style="234" customWidth="1"/>
    <col min="5175" max="5175" width="10.6640625" style="234" customWidth="1"/>
    <col min="5176" max="5176" width="9.33203125" style="234" customWidth="1"/>
    <col min="5177" max="5177" width="2.6640625" style="234" customWidth="1"/>
    <col min="5178" max="5178" width="2.33203125" style="234" customWidth="1"/>
    <col min="5179" max="5179" width="3.33203125" style="234" customWidth="1"/>
    <col min="5180" max="5180" width="3.88671875" style="234" customWidth="1"/>
    <col min="5181" max="5182" width="7.6640625" style="234" customWidth="1"/>
    <col min="5183" max="5183" width="5.6640625" style="234" customWidth="1"/>
    <col min="5184" max="5184" width="2.6640625" style="234" customWidth="1"/>
    <col min="5185" max="5185" width="11.6640625" style="234" customWidth="1"/>
    <col min="5186" max="5186" width="2.6640625" style="234" customWidth="1"/>
    <col min="5187" max="5187" width="11.6640625" style="234" customWidth="1"/>
    <col min="5188" max="5188" width="4.6640625" style="234" customWidth="1"/>
    <col min="5189" max="5189" width="2.6640625" style="234" customWidth="1"/>
    <col min="5190" max="5190" width="10.6640625" style="234" customWidth="1"/>
    <col min="5191" max="5191" width="2.6640625" style="234" customWidth="1"/>
    <col min="5192" max="5192" width="10.6640625" style="234" customWidth="1"/>
    <col min="5193" max="5193" width="2.6640625" style="234" customWidth="1"/>
    <col min="5194" max="5194" width="10.6640625" style="234" customWidth="1"/>
    <col min="5195" max="5376" width="8.88671875" style="234"/>
    <col min="5377" max="5377" width="2.6640625" style="234" customWidth="1"/>
    <col min="5378" max="5378" width="2.33203125" style="234" customWidth="1"/>
    <col min="5379" max="5379" width="3.33203125" style="234" customWidth="1"/>
    <col min="5380" max="5380" width="3.88671875" style="234" customWidth="1"/>
    <col min="5381" max="5382" width="7.6640625" style="234" customWidth="1"/>
    <col min="5383" max="5383" width="5.6640625" style="234" customWidth="1"/>
    <col min="5384" max="5384" width="2.6640625" style="234" customWidth="1"/>
    <col min="5385" max="5385" width="11.6640625" style="234" customWidth="1"/>
    <col min="5386" max="5386" width="2.6640625" style="234" customWidth="1"/>
    <col min="5387" max="5387" width="11.6640625" style="234" customWidth="1"/>
    <col min="5388" max="5388" width="4.6640625" style="234" customWidth="1"/>
    <col min="5389" max="5389" width="2.6640625" style="234" customWidth="1"/>
    <col min="5390" max="5390" width="10.6640625" style="234" customWidth="1"/>
    <col min="5391" max="5391" width="2.6640625" style="234" customWidth="1"/>
    <col min="5392" max="5392" width="10.6640625" style="234" customWidth="1"/>
    <col min="5393" max="5393" width="2.6640625" style="234" customWidth="1"/>
    <col min="5394" max="5394" width="10.6640625" style="234" customWidth="1"/>
    <col min="5395" max="5395" width="9.33203125" style="234" customWidth="1"/>
    <col min="5396" max="5396" width="2.6640625" style="234" customWidth="1"/>
    <col min="5397" max="5397" width="2.33203125" style="234" customWidth="1"/>
    <col min="5398" max="5398" width="3.33203125" style="234" customWidth="1"/>
    <col min="5399" max="5399" width="3.88671875" style="234" customWidth="1"/>
    <col min="5400" max="5401" width="7.6640625" style="234" customWidth="1"/>
    <col min="5402" max="5402" width="5.6640625" style="234" customWidth="1"/>
    <col min="5403" max="5403" width="2.6640625" style="234" customWidth="1"/>
    <col min="5404" max="5404" width="11.6640625" style="234" customWidth="1"/>
    <col min="5405" max="5405" width="2.6640625" style="234" customWidth="1"/>
    <col min="5406" max="5406" width="11.6640625" style="234" customWidth="1"/>
    <col min="5407" max="5407" width="4.6640625" style="234" customWidth="1"/>
    <col min="5408" max="5408" width="2.6640625" style="234" customWidth="1"/>
    <col min="5409" max="5409" width="10.6640625" style="234" customWidth="1"/>
    <col min="5410" max="5410" width="2.6640625" style="234" customWidth="1"/>
    <col min="5411" max="5411" width="10.6640625" style="234" customWidth="1"/>
    <col min="5412" max="5412" width="2.6640625" style="234" customWidth="1"/>
    <col min="5413" max="5413" width="10.6640625" style="234" customWidth="1"/>
    <col min="5414" max="5414" width="2.6640625" style="234" customWidth="1"/>
    <col min="5415" max="5415" width="2.33203125" style="234" customWidth="1"/>
    <col min="5416" max="5416" width="3.33203125" style="234" customWidth="1"/>
    <col min="5417" max="5417" width="3.88671875" style="234" customWidth="1"/>
    <col min="5418" max="5419" width="7.6640625" style="234" customWidth="1"/>
    <col min="5420" max="5420" width="5.6640625" style="234" customWidth="1"/>
    <col min="5421" max="5421" width="2.6640625" style="234" customWidth="1"/>
    <col min="5422" max="5422" width="11.6640625" style="234" customWidth="1"/>
    <col min="5423" max="5423" width="2.6640625" style="234" customWidth="1"/>
    <col min="5424" max="5424" width="11.6640625" style="234" customWidth="1"/>
    <col min="5425" max="5425" width="4.6640625" style="234" customWidth="1"/>
    <col min="5426" max="5426" width="2.6640625" style="234" customWidth="1"/>
    <col min="5427" max="5427" width="10.6640625" style="234" customWidth="1"/>
    <col min="5428" max="5428" width="2.6640625" style="234" customWidth="1"/>
    <col min="5429" max="5429" width="10.6640625" style="234" customWidth="1"/>
    <col min="5430" max="5430" width="2.6640625" style="234" customWidth="1"/>
    <col min="5431" max="5431" width="10.6640625" style="234" customWidth="1"/>
    <col min="5432" max="5432" width="9.33203125" style="234" customWidth="1"/>
    <col min="5433" max="5433" width="2.6640625" style="234" customWidth="1"/>
    <col min="5434" max="5434" width="2.33203125" style="234" customWidth="1"/>
    <col min="5435" max="5435" width="3.33203125" style="234" customWidth="1"/>
    <col min="5436" max="5436" width="3.88671875" style="234" customWidth="1"/>
    <col min="5437" max="5438" width="7.6640625" style="234" customWidth="1"/>
    <col min="5439" max="5439" width="5.6640625" style="234" customWidth="1"/>
    <col min="5440" max="5440" width="2.6640625" style="234" customWidth="1"/>
    <col min="5441" max="5441" width="11.6640625" style="234" customWidth="1"/>
    <col min="5442" max="5442" width="2.6640625" style="234" customWidth="1"/>
    <col min="5443" max="5443" width="11.6640625" style="234" customWidth="1"/>
    <col min="5444" max="5444" width="4.6640625" style="234" customWidth="1"/>
    <col min="5445" max="5445" width="2.6640625" style="234" customWidth="1"/>
    <col min="5446" max="5446" width="10.6640625" style="234" customWidth="1"/>
    <col min="5447" max="5447" width="2.6640625" style="234" customWidth="1"/>
    <col min="5448" max="5448" width="10.6640625" style="234" customWidth="1"/>
    <col min="5449" max="5449" width="2.6640625" style="234" customWidth="1"/>
    <col min="5450" max="5450" width="10.6640625" style="234" customWidth="1"/>
    <col min="5451" max="5632" width="8.88671875" style="234"/>
    <col min="5633" max="5633" width="2.6640625" style="234" customWidth="1"/>
    <col min="5634" max="5634" width="2.33203125" style="234" customWidth="1"/>
    <col min="5635" max="5635" width="3.33203125" style="234" customWidth="1"/>
    <col min="5636" max="5636" width="3.88671875" style="234" customWidth="1"/>
    <col min="5637" max="5638" width="7.6640625" style="234" customWidth="1"/>
    <col min="5639" max="5639" width="5.6640625" style="234" customWidth="1"/>
    <col min="5640" max="5640" width="2.6640625" style="234" customWidth="1"/>
    <col min="5641" max="5641" width="11.6640625" style="234" customWidth="1"/>
    <col min="5642" max="5642" width="2.6640625" style="234" customWidth="1"/>
    <col min="5643" max="5643" width="11.6640625" style="234" customWidth="1"/>
    <col min="5644" max="5644" width="4.6640625" style="234" customWidth="1"/>
    <col min="5645" max="5645" width="2.6640625" style="234" customWidth="1"/>
    <col min="5646" max="5646" width="10.6640625" style="234" customWidth="1"/>
    <col min="5647" max="5647" width="2.6640625" style="234" customWidth="1"/>
    <col min="5648" max="5648" width="10.6640625" style="234" customWidth="1"/>
    <col min="5649" max="5649" width="2.6640625" style="234" customWidth="1"/>
    <col min="5650" max="5650" width="10.6640625" style="234" customWidth="1"/>
    <col min="5651" max="5651" width="9.33203125" style="234" customWidth="1"/>
    <col min="5652" max="5652" width="2.6640625" style="234" customWidth="1"/>
    <col min="5653" max="5653" width="2.33203125" style="234" customWidth="1"/>
    <col min="5654" max="5654" width="3.33203125" style="234" customWidth="1"/>
    <col min="5655" max="5655" width="3.88671875" style="234" customWidth="1"/>
    <col min="5656" max="5657" width="7.6640625" style="234" customWidth="1"/>
    <col min="5658" max="5658" width="5.6640625" style="234" customWidth="1"/>
    <col min="5659" max="5659" width="2.6640625" style="234" customWidth="1"/>
    <col min="5660" max="5660" width="11.6640625" style="234" customWidth="1"/>
    <col min="5661" max="5661" width="2.6640625" style="234" customWidth="1"/>
    <col min="5662" max="5662" width="11.6640625" style="234" customWidth="1"/>
    <col min="5663" max="5663" width="4.6640625" style="234" customWidth="1"/>
    <col min="5664" max="5664" width="2.6640625" style="234" customWidth="1"/>
    <col min="5665" max="5665" width="10.6640625" style="234" customWidth="1"/>
    <col min="5666" max="5666" width="2.6640625" style="234" customWidth="1"/>
    <col min="5667" max="5667" width="10.6640625" style="234" customWidth="1"/>
    <col min="5668" max="5668" width="2.6640625" style="234" customWidth="1"/>
    <col min="5669" max="5669" width="10.6640625" style="234" customWidth="1"/>
    <col min="5670" max="5670" width="2.6640625" style="234" customWidth="1"/>
    <col min="5671" max="5671" width="2.33203125" style="234" customWidth="1"/>
    <col min="5672" max="5672" width="3.33203125" style="234" customWidth="1"/>
    <col min="5673" max="5673" width="3.88671875" style="234" customWidth="1"/>
    <col min="5674" max="5675" width="7.6640625" style="234" customWidth="1"/>
    <col min="5676" max="5676" width="5.6640625" style="234" customWidth="1"/>
    <col min="5677" max="5677" width="2.6640625" style="234" customWidth="1"/>
    <col min="5678" max="5678" width="11.6640625" style="234" customWidth="1"/>
    <col min="5679" max="5679" width="2.6640625" style="234" customWidth="1"/>
    <col min="5680" max="5680" width="11.6640625" style="234" customWidth="1"/>
    <col min="5681" max="5681" width="4.6640625" style="234" customWidth="1"/>
    <col min="5682" max="5682" width="2.6640625" style="234" customWidth="1"/>
    <col min="5683" max="5683" width="10.6640625" style="234" customWidth="1"/>
    <col min="5684" max="5684" width="2.6640625" style="234" customWidth="1"/>
    <col min="5685" max="5685" width="10.6640625" style="234" customWidth="1"/>
    <col min="5686" max="5686" width="2.6640625" style="234" customWidth="1"/>
    <col min="5687" max="5687" width="10.6640625" style="234" customWidth="1"/>
    <col min="5688" max="5688" width="9.33203125" style="234" customWidth="1"/>
    <col min="5689" max="5689" width="2.6640625" style="234" customWidth="1"/>
    <col min="5690" max="5690" width="2.33203125" style="234" customWidth="1"/>
    <col min="5691" max="5691" width="3.33203125" style="234" customWidth="1"/>
    <col min="5692" max="5692" width="3.88671875" style="234" customWidth="1"/>
    <col min="5693" max="5694" width="7.6640625" style="234" customWidth="1"/>
    <col min="5695" max="5695" width="5.6640625" style="234" customWidth="1"/>
    <col min="5696" max="5696" width="2.6640625" style="234" customWidth="1"/>
    <col min="5697" max="5697" width="11.6640625" style="234" customWidth="1"/>
    <col min="5698" max="5698" width="2.6640625" style="234" customWidth="1"/>
    <col min="5699" max="5699" width="11.6640625" style="234" customWidth="1"/>
    <col min="5700" max="5700" width="4.6640625" style="234" customWidth="1"/>
    <col min="5701" max="5701" width="2.6640625" style="234" customWidth="1"/>
    <col min="5702" max="5702" width="10.6640625" style="234" customWidth="1"/>
    <col min="5703" max="5703" width="2.6640625" style="234" customWidth="1"/>
    <col min="5704" max="5704" width="10.6640625" style="234" customWidth="1"/>
    <col min="5705" max="5705" width="2.6640625" style="234" customWidth="1"/>
    <col min="5706" max="5706" width="10.6640625" style="234" customWidth="1"/>
    <col min="5707" max="5888" width="8.88671875" style="234"/>
    <col min="5889" max="5889" width="2.6640625" style="234" customWidth="1"/>
    <col min="5890" max="5890" width="2.33203125" style="234" customWidth="1"/>
    <col min="5891" max="5891" width="3.33203125" style="234" customWidth="1"/>
    <col min="5892" max="5892" width="3.88671875" style="234" customWidth="1"/>
    <col min="5893" max="5894" width="7.6640625" style="234" customWidth="1"/>
    <col min="5895" max="5895" width="5.6640625" style="234" customWidth="1"/>
    <col min="5896" max="5896" width="2.6640625" style="234" customWidth="1"/>
    <col min="5897" max="5897" width="11.6640625" style="234" customWidth="1"/>
    <col min="5898" max="5898" width="2.6640625" style="234" customWidth="1"/>
    <col min="5899" max="5899" width="11.6640625" style="234" customWidth="1"/>
    <col min="5900" max="5900" width="4.6640625" style="234" customWidth="1"/>
    <col min="5901" max="5901" width="2.6640625" style="234" customWidth="1"/>
    <col min="5902" max="5902" width="10.6640625" style="234" customWidth="1"/>
    <col min="5903" max="5903" width="2.6640625" style="234" customWidth="1"/>
    <col min="5904" max="5904" width="10.6640625" style="234" customWidth="1"/>
    <col min="5905" max="5905" width="2.6640625" style="234" customWidth="1"/>
    <col min="5906" max="5906" width="10.6640625" style="234" customWidth="1"/>
    <col min="5907" max="5907" width="9.33203125" style="234" customWidth="1"/>
    <col min="5908" max="5908" width="2.6640625" style="234" customWidth="1"/>
    <col min="5909" max="5909" width="2.33203125" style="234" customWidth="1"/>
    <col min="5910" max="5910" width="3.33203125" style="234" customWidth="1"/>
    <col min="5911" max="5911" width="3.88671875" style="234" customWidth="1"/>
    <col min="5912" max="5913" width="7.6640625" style="234" customWidth="1"/>
    <col min="5914" max="5914" width="5.6640625" style="234" customWidth="1"/>
    <col min="5915" max="5915" width="2.6640625" style="234" customWidth="1"/>
    <col min="5916" max="5916" width="11.6640625" style="234" customWidth="1"/>
    <col min="5917" max="5917" width="2.6640625" style="234" customWidth="1"/>
    <col min="5918" max="5918" width="11.6640625" style="234" customWidth="1"/>
    <col min="5919" max="5919" width="4.6640625" style="234" customWidth="1"/>
    <col min="5920" max="5920" width="2.6640625" style="234" customWidth="1"/>
    <col min="5921" max="5921" width="10.6640625" style="234" customWidth="1"/>
    <col min="5922" max="5922" width="2.6640625" style="234" customWidth="1"/>
    <col min="5923" max="5923" width="10.6640625" style="234" customWidth="1"/>
    <col min="5924" max="5924" width="2.6640625" style="234" customWidth="1"/>
    <col min="5925" max="5925" width="10.6640625" style="234" customWidth="1"/>
    <col min="5926" max="5926" width="2.6640625" style="234" customWidth="1"/>
    <col min="5927" max="5927" width="2.33203125" style="234" customWidth="1"/>
    <col min="5928" max="5928" width="3.33203125" style="234" customWidth="1"/>
    <col min="5929" max="5929" width="3.88671875" style="234" customWidth="1"/>
    <col min="5930" max="5931" width="7.6640625" style="234" customWidth="1"/>
    <col min="5932" max="5932" width="5.6640625" style="234" customWidth="1"/>
    <col min="5933" max="5933" width="2.6640625" style="234" customWidth="1"/>
    <col min="5934" max="5934" width="11.6640625" style="234" customWidth="1"/>
    <col min="5935" max="5935" width="2.6640625" style="234" customWidth="1"/>
    <col min="5936" max="5936" width="11.6640625" style="234" customWidth="1"/>
    <col min="5937" max="5937" width="4.6640625" style="234" customWidth="1"/>
    <col min="5938" max="5938" width="2.6640625" style="234" customWidth="1"/>
    <col min="5939" max="5939" width="10.6640625" style="234" customWidth="1"/>
    <col min="5940" max="5940" width="2.6640625" style="234" customWidth="1"/>
    <col min="5941" max="5941" width="10.6640625" style="234" customWidth="1"/>
    <col min="5942" max="5942" width="2.6640625" style="234" customWidth="1"/>
    <col min="5943" max="5943" width="10.6640625" style="234" customWidth="1"/>
    <col min="5944" max="5944" width="9.33203125" style="234" customWidth="1"/>
    <col min="5945" max="5945" width="2.6640625" style="234" customWidth="1"/>
    <col min="5946" max="5946" width="2.33203125" style="234" customWidth="1"/>
    <col min="5947" max="5947" width="3.33203125" style="234" customWidth="1"/>
    <col min="5948" max="5948" width="3.88671875" style="234" customWidth="1"/>
    <col min="5949" max="5950" width="7.6640625" style="234" customWidth="1"/>
    <col min="5951" max="5951" width="5.6640625" style="234" customWidth="1"/>
    <col min="5952" max="5952" width="2.6640625" style="234" customWidth="1"/>
    <col min="5953" max="5953" width="11.6640625" style="234" customWidth="1"/>
    <col min="5954" max="5954" width="2.6640625" style="234" customWidth="1"/>
    <col min="5955" max="5955" width="11.6640625" style="234" customWidth="1"/>
    <col min="5956" max="5956" width="4.6640625" style="234" customWidth="1"/>
    <col min="5957" max="5957" width="2.6640625" style="234" customWidth="1"/>
    <col min="5958" max="5958" width="10.6640625" style="234" customWidth="1"/>
    <col min="5959" max="5959" width="2.6640625" style="234" customWidth="1"/>
    <col min="5960" max="5960" width="10.6640625" style="234" customWidth="1"/>
    <col min="5961" max="5961" width="2.6640625" style="234" customWidth="1"/>
    <col min="5962" max="5962" width="10.6640625" style="234" customWidth="1"/>
    <col min="5963" max="6144" width="8.88671875" style="234"/>
    <col min="6145" max="6145" width="2.6640625" style="234" customWidth="1"/>
    <col min="6146" max="6146" width="2.33203125" style="234" customWidth="1"/>
    <col min="6147" max="6147" width="3.33203125" style="234" customWidth="1"/>
    <col min="6148" max="6148" width="3.88671875" style="234" customWidth="1"/>
    <col min="6149" max="6150" width="7.6640625" style="234" customWidth="1"/>
    <col min="6151" max="6151" width="5.6640625" style="234" customWidth="1"/>
    <col min="6152" max="6152" width="2.6640625" style="234" customWidth="1"/>
    <col min="6153" max="6153" width="11.6640625" style="234" customWidth="1"/>
    <col min="6154" max="6154" width="2.6640625" style="234" customWidth="1"/>
    <col min="6155" max="6155" width="11.6640625" style="234" customWidth="1"/>
    <col min="6156" max="6156" width="4.6640625" style="234" customWidth="1"/>
    <col min="6157" max="6157" width="2.6640625" style="234" customWidth="1"/>
    <col min="6158" max="6158" width="10.6640625" style="234" customWidth="1"/>
    <col min="6159" max="6159" width="2.6640625" style="234" customWidth="1"/>
    <col min="6160" max="6160" width="10.6640625" style="234" customWidth="1"/>
    <col min="6161" max="6161" width="2.6640625" style="234" customWidth="1"/>
    <col min="6162" max="6162" width="10.6640625" style="234" customWidth="1"/>
    <col min="6163" max="6163" width="9.33203125" style="234" customWidth="1"/>
    <col min="6164" max="6164" width="2.6640625" style="234" customWidth="1"/>
    <col min="6165" max="6165" width="2.33203125" style="234" customWidth="1"/>
    <col min="6166" max="6166" width="3.33203125" style="234" customWidth="1"/>
    <col min="6167" max="6167" width="3.88671875" style="234" customWidth="1"/>
    <col min="6168" max="6169" width="7.6640625" style="234" customWidth="1"/>
    <col min="6170" max="6170" width="5.6640625" style="234" customWidth="1"/>
    <col min="6171" max="6171" width="2.6640625" style="234" customWidth="1"/>
    <col min="6172" max="6172" width="11.6640625" style="234" customWidth="1"/>
    <col min="6173" max="6173" width="2.6640625" style="234" customWidth="1"/>
    <col min="6174" max="6174" width="11.6640625" style="234" customWidth="1"/>
    <col min="6175" max="6175" width="4.6640625" style="234" customWidth="1"/>
    <col min="6176" max="6176" width="2.6640625" style="234" customWidth="1"/>
    <col min="6177" max="6177" width="10.6640625" style="234" customWidth="1"/>
    <col min="6178" max="6178" width="2.6640625" style="234" customWidth="1"/>
    <col min="6179" max="6179" width="10.6640625" style="234" customWidth="1"/>
    <col min="6180" max="6180" width="2.6640625" style="234" customWidth="1"/>
    <col min="6181" max="6181" width="10.6640625" style="234" customWidth="1"/>
    <col min="6182" max="6182" width="2.6640625" style="234" customWidth="1"/>
    <col min="6183" max="6183" width="2.33203125" style="234" customWidth="1"/>
    <col min="6184" max="6184" width="3.33203125" style="234" customWidth="1"/>
    <col min="6185" max="6185" width="3.88671875" style="234" customWidth="1"/>
    <col min="6186" max="6187" width="7.6640625" style="234" customWidth="1"/>
    <col min="6188" max="6188" width="5.6640625" style="234" customWidth="1"/>
    <col min="6189" max="6189" width="2.6640625" style="234" customWidth="1"/>
    <col min="6190" max="6190" width="11.6640625" style="234" customWidth="1"/>
    <col min="6191" max="6191" width="2.6640625" style="234" customWidth="1"/>
    <col min="6192" max="6192" width="11.6640625" style="234" customWidth="1"/>
    <col min="6193" max="6193" width="4.6640625" style="234" customWidth="1"/>
    <col min="6194" max="6194" width="2.6640625" style="234" customWidth="1"/>
    <col min="6195" max="6195" width="10.6640625" style="234" customWidth="1"/>
    <col min="6196" max="6196" width="2.6640625" style="234" customWidth="1"/>
    <col min="6197" max="6197" width="10.6640625" style="234" customWidth="1"/>
    <col min="6198" max="6198" width="2.6640625" style="234" customWidth="1"/>
    <col min="6199" max="6199" width="10.6640625" style="234" customWidth="1"/>
    <col min="6200" max="6200" width="9.33203125" style="234" customWidth="1"/>
    <col min="6201" max="6201" width="2.6640625" style="234" customWidth="1"/>
    <col min="6202" max="6202" width="2.33203125" style="234" customWidth="1"/>
    <col min="6203" max="6203" width="3.33203125" style="234" customWidth="1"/>
    <col min="6204" max="6204" width="3.88671875" style="234" customWidth="1"/>
    <col min="6205" max="6206" width="7.6640625" style="234" customWidth="1"/>
    <col min="6207" max="6207" width="5.6640625" style="234" customWidth="1"/>
    <col min="6208" max="6208" width="2.6640625" style="234" customWidth="1"/>
    <col min="6209" max="6209" width="11.6640625" style="234" customWidth="1"/>
    <col min="6210" max="6210" width="2.6640625" style="234" customWidth="1"/>
    <col min="6211" max="6211" width="11.6640625" style="234" customWidth="1"/>
    <col min="6212" max="6212" width="4.6640625" style="234" customWidth="1"/>
    <col min="6213" max="6213" width="2.6640625" style="234" customWidth="1"/>
    <col min="6214" max="6214" width="10.6640625" style="234" customWidth="1"/>
    <col min="6215" max="6215" width="2.6640625" style="234" customWidth="1"/>
    <col min="6216" max="6216" width="10.6640625" style="234" customWidth="1"/>
    <col min="6217" max="6217" width="2.6640625" style="234" customWidth="1"/>
    <col min="6218" max="6218" width="10.6640625" style="234" customWidth="1"/>
    <col min="6219" max="6400" width="8.88671875" style="234"/>
    <col min="6401" max="6401" width="2.6640625" style="234" customWidth="1"/>
    <col min="6402" max="6402" width="2.33203125" style="234" customWidth="1"/>
    <col min="6403" max="6403" width="3.33203125" style="234" customWidth="1"/>
    <col min="6404" max="6404" width="3.88671875" style="234" customWidth="1"/>
    <col min="6405" max="6406" width="7.6640625" style="234" customWidth="1"/>
    <col min="6407" max="6407" width="5.6640625" style="234" customWidth="1"/>
    <col min="6408" max="6408" width="2.6640625" style="234" customWidth="1"/>
    <col min="6409" max="6409" width="11.6640625" style="234" customWidth="1"/>
    <col min="6410" max="6410" width="2.6640625" style="234" customWidth="1"/>
    <col min="6411" max="6411" width="11.6640625" style="234" customWidth="1"/>
    <col min="6412" max="6412" width="4.6640625" style="234" customWidth="1"/>
    <col min="6413" max="6413" width="2.6640625" style="234" customWidth="1"/>
    <col min="6414" max="6414" width="10.6640625" style="234" customWidth="1"/>
    <col min="6415" max="6415" width="2.6640625" style="234" customWidth="1"/>
    <col min="6416" max="6416" width="10.6640625" style="234" customWidth="1"/>
    <col min="6417" max="6417" width="2.6640625" style="234" customWidth="1"/>
    <col min="6418" max="6418" width="10.6640625" style="234" customWidth="1"/>
    <col min="6419" max="6419" width="9.33203125" style="234" customWidth="1"/>
    <col min="6420" max="6420" width="2.6640625" style="234" customWidth="1"/>
    <col min="6421" max="6421" width="2.33203125" style="234" customWidth="1"/>
    <col min="6422" max="6422" width="3.33203125" style="234" customWidth="1"/>
    <col min="6423" max="6423" width="3.88671875" style="234" customWidth="1"/>
    <col min="6424" max="6425" width="7.6640625" style="234" customWidth="1"/>
    <col min="6426" max="6426" width="5.6640625" style="234" customWidth="1"/>
    <col min="6427" max="6427" width="2.6640625" style="234" customWidth="1"/>
    <col min="6428" max="6428" width="11.6640625" style="234" customWidth="1"/>
    <col min="6429" max="6429" width="2.6640625" style="234" customWidth="1"/>
    <col min="6430" max="6430" width="11.6640625" style="234" customWidth="1"/>
    <col min="6431" max="6431" width="4.6640625" style="234" customWidth="1"/>
    <col min="6432" max="6432" width="2.6640625" style="234" customWidth="1"/>
    <col min="6433" max="6433" width="10.6640625" style="234" customWidth="1"/>
    <col min="6434" max="6434" width="2.6640625" style="234" customWidth="1"/>
    <col min="6435" max="6435" width="10.6640625" style="234" customWidth="1"/>
    <col min="6436" max="6436" width="2.6640625" style="234" customWidth="1"/>
    <col min="6437" max="6437" width="10.6640625" style="234" customWidth="1"/>
    <col min="6438" max="6438" width="2.6640625" style="234" customWidth="1"/>
    <col min="6439" max="6439" width="2.33203125" style="234" customWidth="1"/>
    <col min="6440" max="6440" width="3.33203125" style="234" customWidth="1"/>
    <col min="6441" max="6441" width="3.88671875" style="234" customWidth="1"/>
    <col min="6442" max="6443" width="7.6640625" style="234" customWidth="1"/>
    <col min="6444" max="6444" width="5.6640625" style="234" customWidth="1"/>
    <col min="6445" max="6445" width="2.6640625" style="234" customWidth="1"/>
    <col min="6446" max="6446" width="11.6640625" style="234" customWidth="1"/>
    <col min="6447" max="6447" width="2.6640625" style="234" customWidth="1"/>
    <col min="6448" max="6448" width="11.6640625" style="234" customWidth="1"/>
    <col min="6449" max="6449" width="4.6640625" style="234" customWidth="1"/>
    <col min="6450" max="6450" width="2.6640625" style="234" customWidth="1"/>
    <col min="6451" max="6451" width="10.6640625" style="234" customWidth="1"/>
    <col min="6452" max="6452" width="2.6640625" style="234" customWidth="1"/>
    <col min="6453" max="6453" width="10.6640625" style="234" customWidth="1"/>
    <col min="6454" max="6454" width="2.6640625" style="234" customWidth="1"/>
    <col min="6455" max="6455" width="10.6640625" style="234" customWidth="1"/>
    <col min="6456" max="6456" width="9.33203125" style="234" customWidth="1"/>
    <col min="6457" max="6457" width="2.6640625" style="234" customWidth="1"/>
    <col min="6458" max="6458" width="2.33203125" style="234" customWidth="1"/>
    <col min="6459" max="6459" width="3.33203125" style="234" customWidth="1"/>
    <col min="6460" max="6460" width="3.88671875" style="234" customWidth="1"/>
    <col min="6461" max="6462" width="7.6640625" style="234" customWidth="1"/>
    <col min="6463" max="6463" width="5.6640625" style="234" customWidth="1"/>
    <col min="6464" max="6464" width="2.6640625" style="234" customWidth="1"/>
    <col min="6465" max="6465" width="11.6640625" style="234" customWidth="1"/>
    <col min="6466" max="6466" width="2.6640625" style="234" customWidth="1"/>
    <col min="6467" max="6467" width="11.6640625" style="234" customWidth="1"/>
    <col min="6468" max="6468" width="4.6640625" style="234" customWidth="1"/>
    <col min="6469" max="6469" width="2.6640625" style="234" customWidth="1"/>
    <col min="6470" max="6470" width="10.6640625" style="234" customWidth="1"/>
    <col min="6471" max="6471" width="2.6640625" style="234" customWidth="1"/>
    <col min="6472" max="6472" width="10.6640625" style="234" customWidth="1"/>
    <col min="6473" max="6473" width="2.6640625" style="234" customWidth="1"/>
    <col min="6474" max="6474" width="10.6640625" style="234" customWidth="1"/>
    <col min="6475" max="6656" width="8.88671875" style="234"/>
    <col min="6657" max="6657" width="2.6640625" style="234" customWidth="1"/>
    <col min="6658" max="6658" width="2.33203125" style="234" customWidth="1"/>
    <col min="6659" max="6659" width="3.33203125" style="234" customWidth="1"/>
    <col min="6660" max="6660" width="3.88671875" style="234" customWidth="1"/>
    <col min="6661" max="6662" width="7.6640625" style="234" customWidth="1"/>
    <col min="6663" max="6663" width="5.6640625" style="234" customWidth="1"/>
    <col min="6664" max="6664" width="2.6640625" style="234" customWidth="1"/>
    <col min="6665" max="6665" width="11.6640625" style="234" customWidth="1"/>
    <col min="6666" max="6666" width="2.6640625" style="234" customWidth="1"/>
    <col min="6667" max="6667" width="11.6640625" style="234" customWidth="1"/>
    <col min="6668" max="6668" width="4.6640625" style="234" customWidth="1"/>
    <col min="6669" max="6669" width="2.6640625" style="234" customWidth="1"/>
    <col min="6670" max="6670" width="10.6640625" style="234" customWidth="1"/>
    <col min="6671" max="6671" width="2.6640625" style="234" customWidth="1"/>
    <col min="6672" max="6672" width="10.6640625" style="234" customWidth="1"/>
    <col min="6673" max="6673" width="2.6640625" style="234" customWidth="1"/>
    <col min="6674" max="6674" width="10.6640625" style="234" customWidth="1"/>
    <col min="6675" max="6675" width="9.33203125" style="234" customWidth="1"/>
    <col min="6676" max="6676" width="2.6640625" style="234" customWidth="1"/>
    <col min="6677" max="6677" width="2.33203125" style="234" customWidth="1"/>
    <col min="6678" max="6678" width="3.33203125" style="234" customWidth="1"/>
    <col min="6679" max="6679" width="3.88671875" style="234" customWidth="1"/>
    <col min="6680" max="6681" width="7.6640625" style="234" customWidth="1"/>
    <col min="6682" max="6682" width="5.6640625" style="234" customWidth="1"/>
    <col min="6683" max="6683" width="2.6640625" style="234" customWidth="1"/>
    <col min="6684" max="6684" width="11.6640625" style="234" customWidth="1"/>
    <col min="6685" max="6685" width="2.6640625" style="234" customWidth="1"/>
    <col min="6686" max="6686" width="11.6640625" style="234" customWidth="1"/>
    <col min="6687" max="6687" width="4.6640625" style="234" customWidth="1"/>
    <col min="6688" max="6688" width="2.6640625" style="234" customWidth="1"/>
    <col min="6689" max="6689" width="10.6640625" style="234" customWidth="1"/>
    <col min="6690" max="6690" width="2.6640625" style="234" customWidth="1"/>
    <col min="6691" max="6691" width="10.6640625" style="234" customWidth="1"/>
    <col min="6692" max="6692" width="2.6640625" style="234" customWidth="1"/>
    <col min="6693" max="6693" width="10.6640625" style="234" customWidth="1"/>
    <col min="6694" max="6694" width="2.6640625" style="234" customWidth="1"/>
    <col min="6695" max="6695" width="2.33203125" style="234" customWidth="1"/>
    <col min="6696" max="6696" width="3.33203125" style="234" customWidth="1"/>
    <col min="6697" max="6697" width="3.88671875" style="234" customWidth="1"/>
    <col min="6698" max="6699" width="7.6640625" style="234" customWidth="1"/>
    <col min="6700" max="6700" width="5.6640625" style="234" customWidth="1"/>
    <col min="6701" max="6701" width="2.6640625" style="234" customWidth="1"/>
    <col min="6702" max="6702" width="11.6640625" style="234" customWidth="1"/>
    <col min="6703" max="6703" width="2.6640625" style="234" customWidth="1"/>
    <col min="6704" max="6704" width="11.6640625" style="234" customWidth="1"/>
    <col min="6705" max="6705" width="4.6640625" style="234" customWidth="1"/>
    <col min="6706" max="6706" width="2.6640625" style="234" customWidth="1"/>
    <col min="6707" max="6707" width="10.6640625" style="234" customWidth="1"/>
    <col min="6708" max="6708" width="2.6640625" style="234" customWidth="1"/>
    <col min="6709" max="6709" width="10.6640625" style="234" customWidth="1"/>
    <col min="6710" max="6710" width="2.6640625" style="234" customWidth="1"/>
    <col min="6711" max="6711" width="10.6640625" style="234" customWidth="1"/>
    <col min="6712" max="6712" width="9.33203125" style="234" customWidth="1"/>
    <col min="6713" max="6713" width="2.6640625" style="234" customWidth="1"/>
    <col min="6714" max="6714" width="2.33203125" style="234" customWidth="1"/>
    <col min="6715" max="6715" width="3.33203125" style="234" customWidth="1"/>
    <col min="6716" max="6716" width="3.88671875" style="234" customWidth="1"/>
    <col min="6717" max="6718" width="7.6640625" style="234" customWidth="1"/>
    <col min="6719" max="6719" width="5.6640625" style="234" customWidth="1"/>
    <col min="6720" max="6720" width="2.6640625" style="234" customWidth="1"/>
    <col min="6721" max="6721" width="11.6640625" style="234" customWidth="1"/>
    <col min="6722" max="6722" width="2.6640625" style="234" customWidth="1"/>
    <col min="6723" max="6723" width="11.6640625" style="234" customWidth="1"/>
    <col min="6724" max="6724" width="4.6640625" style="234" customWidth="1"/>
    <col min="6725" max="6725" width="2.6640625" style="234" customWidth="1"/>
    <col min="6726" max="6726" width="10.6640625" style="234" customWidth="1"/>
    <col min="6727" max="6727" width="2.6640625" style="234" customWidth="1"/>
    <col min="6728" max="6728" width="10.6640625" style="234" customWidth="1"/>
    <col min="6729" max="6729" width="2.6640625" style="234" customWidth="1"/>
    <col min="6730" max="6730" width="10.6640625" style="234" customWidth="1"/>
    <col min="6731" max="6912" width="8.88671875" style="234"/>
    <col min="6913" max="6913" width="2.6640625" style="234" customWidth="1"/>
    <col min="6914" max="6914" width="2.33203125" style="234" customWidth="1"/>
    <col min="6915" max="6915" width="3.33203125" style="234" customWidth="1"/>
    <col min="6916" max="6916" width="3.88671875" style="234" customWidth="1"/>
    <col min="6917" max="6918" width="7.6640625" style="234" customWidth="1"/>
    <col min="6919" max="6919" width="5.6640625" style="234" customWidth="1"/>
    <col min="6920" max="6920" width="2.6640625" style="234" customWidth="1"/>
    <col min="6921" max="6921" width="11.6640625" style="234" customWidth="1"/>
    <col min="6922" max="6922" width="2.6640625" style="234" customWidth="1"/>
    <col min="6923" max="6923" width="11.6640625" style="234" customWidth="1"/>
    <col min="6924" max="6924" width="4.6640625" style="234" customWidth="1"/>
    <col min="6925" max="6925" width="2.6640625" style="234" customWidth="1"/>
    <col min="6926" max="6926" width="10.6640625" style="234" customWidth="1"/>
    <col min="6927" max="6927" width="2.6640625" style="234" customWidth="1"/>
    <col min="6928" max="6928" width="10.6640625" style="234" customWidth="1"/>
    <col min="6929" max="6929" width="2.6640625" style="234" customWidth="1"/>
    <col min="6930" max="6930" width="10.6640625" style="234" customWidth="1"/>
    <col min="6931" max="6931" width="9.33203125" style="234" customWidth="1"/>
    <col min="6932" max="6932" width="2.6640625" style="234" customWidth="1"/>
    <col min="6933" max="6933" width="2.33203125" style="234" customWidth="1"/>
    <col min="6934" max="6934" width="3.33203125" style="234" customWidth="1"/>
    <col min="6935" max="6935" width="3.88671875" style="234" customWidth="1"/>
    <col min="6936" max="6937" width="7.6640625" style="234" customWidth="1"/>
    <col min="6938" max="6938" width="5.6640625" style="234" customWidth="1"/>
    <col min="6939" max="6939" width="2.6640625" style="234" customWidth="1"/>
    <col min="6940" max="6940" width="11.6640625" style="234" customWidth="1"/>
    <col min="6941" max="6941" width="2.6640625" style="234" customWidth="1"/>
    <col min="6942" max="6942" width="11.6640625" style="234" customWidth="1"/>
    <col min="6943" max="6943" width="4.6640625" style="234" customWidth="1"/>
    <col min="6944" max="6944" width="2.6640625" style="234" customWidth="1"/>
    <col min="6945" max="6945" width="10.6640625" style="234" customWidth="1"/>
    <col min="6946" max="6946" width="2.6640625" style="234" customWidth="1"/>
    <col min="6947" max="6947" width="10.6640625" style="234" customWidth="1"/>
    <col min="6948" max="6948" width="2.6640625" style="234" customWidth="1"/>
    <col min="6949" max="6949" width="10.6640625" style="234" customWidth="1"/>
    <col min="6950" max="6950" width="2.6640625" style="234" customWidth="1"/>
    <col min="6951" max="6951" width="2.33203125" style="234" customWidth="1"/>
    <col min="6952" max="6952" width="3.33203125" style="234" customWidth="1"/>
    <col min="6953" max="6953" width="3.88671875" style="234" customWidth="1"/>
    <col min="6954" max="6955" width="7.6640625" style="234" customWidth="1"/>
    <col min="6956" max="6956" width="5.6640625" style="234" customWidth="1"/>
    <col min="6957" max="6957" width="2.6640625" style="234" customWidth="1"/>
    <col min="6958" max="6958" width="11.6640625" style="234" customWidth="1"/>
    <col min="6959" max="6959" width="2.6640625" style="234" customWidth="1"/>
    <col min="6960" max="6960" width="11.6640625" style="234" customWidth="1"/>
    <col min="6961" max="6961" width="4.6640625" style="234" customWidth="1"/>
    <col min="6962" max="6962" width="2.6640625" style="234" customWidth="1"/>
    <col min="6963" max="6963" width="10.6640625" style="234" customWidth="1"/>
    <col min="6964" max="6964" width="2.6640625" style="234" customWidth="1"/>
    <col min="6965" max="6965" width="10.6640625" style="234" customWidth="1"/>
    <col min="6966" max="6966" width="2.6640625" style="234" customWidth="1"/>
    <col min="6967" max="6967" width="10.6640625" style="234" customWidth="1"/>
    <col min="6968" max="6968" width="9.33203125" style="234" customWidth="1"/>
    <col min="6969" max="6969" width="2.6640625" style="234" customWidth="1"/>
    <col min="6970" max="6970" width="2.33203125" style="234" customWidth="1"/>
    <col min="6971" max="6971" width="3.33203125" style="234" customWidth="1"/>
    <col min="6972" max="6972" width="3.88671875" style="234" customWidth="1"/>
    <col min="6973" max="6974" width="7.6640625" style="234" customWidth="1"/>
    <col min="6975" max="6975" width="5.6640625" style="234" customWidth="1"/>
    <col min="6976" max="6976" width="2.6640625" style="234" customWidth="1"/>
    <col min="6977" max="6977" width="11.6640625" style="234" customWidth="1"/>
    <col min="6978" max="6978" width="2.6640625" style="234" customWidth="1"/>
    <col min="6979" max="6979" width="11.6640625" style="234" customWidth="1"/>
    <col min="6980" max="6980" width="4.6640625" style="234" customWidth="1"/>
    <col min="6981" max="6981" width="2.6640625" style="234" customWidth="1"/>
    <col min="6982" max="6982" width="10.6640625" style="234" customWidth="1"/>
    <col min="6983" max="6983" width="2.6640625" style="234" customWidth="1"/>
    <col min="6984" max="6984" width="10.6640625" style="234" customWidth="1"/>
    <col min="6985" max="6985" width="2.6640625" style="234" customWidth="1"/>
    <col min="6986" max="6986" width="10.6640625" style="234" customWidth="1"/>
    <col min="6987" max="7168" width="8.88671875" style="234"/>
    <col min="7169" max="7169" width="2.6640625" style="234" customWidth="1"/>
    <col min="7170" max="7170" width="2.33203125" style="234" customWidth="1"/>
    <col min="7171" max="7171" width="3.33203125" style="234" customWidth="1"/>
    <col min="7172" max="7172" width="3.88671875" style="234" customWidth="1"/>
    <col min="7173" max="7174" width="7.6640625" style="234" customWidth="1"/>
    <col min="7175" max="7175" width="5.6640625" style="234" customWidth="1"/>
    <col min="7176" max="7176" width="2.6640625" style="234" customWidth="1"/>
    <col min="7177" max="7177" width="11.6640625" style="234" customWidth="1"/>
    <col min="7178" max="7178" width="2.6640625" style="234" customWidth="1"/>
    <col min="7179" max="7179" width="11.6640625" style="234" customWidth="1"/>
    <col min="7180" max="7180" width="4.6640625" style="234" customWidth="1"/>
    <col min="7181" max="7181" width="2.6640625" style="234" customWidth="1"/>
    <col min="7182" max="7182" width="10.6640625" style="234" customWidth="1"/>
    <col min="7183" max="7183" width="2.6640625" style="234" customWidth="1"/>
    <col min="7184" max="7184" width="10.6640625" style="234" customWidth="1"/>
    <col min="7185" max="7185" width="2.6640625" style="234" customWidth="1"/>
    <col min="7186" max="7186" width="10.6640625" style="234" customWidth="1"/>
    <col min="7187" max="7187" width="9.33203125" style="234" customWidth="1"/>
    <col min="7188" max="7188" width="2.6640625" style="234" customWidth="1"/>
    <col min="7189" max="7189" width="2.33203125" style="234" customWidth="1"/>
    <col min="7190" max="7190" width="3.33203125" style="234" customWidth="1"/>
    <col min="7191" max="7191" width="3.88671875" style="234" customWidth="1"/>
    <col min="7192" max="7193" width="7.6640625" style="234" customWidth="1"/>
    <col min="7194" max="7194" width="5.6640625" style="234" customWidth="1"/>
    <col min="7195" max="7195" width="2.6640625" style="234" customWidth="1"/>
    <col min="7196" max="7196" width="11.6640625" style="234" customWidth="1"/>
    <col min="7197" max="7197" width="2.6640625" style="234" customWidth="1"/>
    <col min="7198" max="7198" width="11.6640625" style="234" customWidth="1"/>
    <col min="7199" max="7199" width="4.6640625" style="234" customWidth="1"/>
    <col min="7200" max="7200" width="2.6640625" style="234" customWidth="1"/>
    <col min="7201" max="7201" width="10.6640625" style="234" customWidth="1"/>
    <col min="7202" max="7202" width="2.6640625" style="234" customWidth="1"/>
    <col min="7203" max="7203" width="10.6640625" style="234" customWidth="1"/>
    <col min="7204" max="7204" width="2.6640625" style="234" customWidth="1"/>
    <col min="7205" max="7205" width="10.6640625" style="234" customWidth="1"/>
    <col min="7206" max="7206" width="2.6640625" style="234" customWidth="1"/>
    <col min="7207" max="7207" width="2.33203125" style="234" customWidth="1"/>
    <col min="7208" max="7208" width="3.33203125" style="234" customWidth="1"/>
    <col min="7209" max="7209" width="3.88671875" style="234" customWidth="1"/>
    <col min="7210" max="7211" width="7.6640625" style="234" customWidth="1"/>
    <col min="7212" max="7212" width="5.6640625" style="234" customWidth="1"/>
    <col min="7213" max="7213" width="2.6640625" style="234" customWidth="1"/>
    <col min="7214" max="7214" width="11.6640625" style="234" customWidth="1"/>
    <col min="7215" max="7215" width="2.6640625" style="234" customWidth="1"/>
    <col min="7216" max="7216" width="11.6640625" style="234" customWidth="1"/>
    <col min="7217" max="7217" width="4.6640625" style="234" customWidth="1"/>
    <col min="7218" max="7218" width="2.6640625" style="234" customWidth="1"/>
    <col min="7219" max="7219" width="10.6640625" style="234" customWidth="1"/>
    <col min="7220" max="7220" width="2.6640625" style="234" customWidth="1"/>
    <col min="7221" max="7221" width="10.6640625" style="234" customWidth="1"/>
    <col min="7222" max="7222" width="2.6640625" style="234" customWidth="1"/>
    <col min="7223" max="7223" width="10.6640625" style="234" customWidth="1"/>
    <col min="7224" max="7224" width="9.33203125" style="234" customWidth="1"/>
    <col min="7225" max="7225" width="2.6640625" style="234" customWidth="1"/>
    <col min="7226" max="7226" width="2.33203125" style="234" customWidth="1"/>
    <col min="7227" max="7227" width="3.33203125" style="234" customWidth="1"/>
    <col min="7228" max="7228" width="3.88671875" style="234" customWidth="1"/>
    <col min="7229" max="7230" width="7.6640625" style="234" customWidth="1"/>
    <col min="7231" max="7231" width="5.6640625" style="234" customWidth="1"/>
    <col min="7232" max="7232" width="2.6640625" style="234" customWidth="1"/>
    <col min="7233" max="7233" width="11.6640625" style="234" customWidth="1"/>
    <col min="7234" max="7234" width="2.6640625" style="234" customWidth="1"/>
    <col min="7235" max="7235" width="11.6640625" style="234" customWidth="1"/>
    <col min="7236" max="7236" width="4.6640625" style="234" customWidth="1"/>
    <col min="7237" max="7237" width="2.6640625" style="234" customWidth="1"/>
    <col min="7238" max="7238" width="10.6640625" style="234" customWidth="1"/>
    <col min="7239" max="7239" width="2.6640625" style="234" customWidth="1"/>
    <col min="7240" max="7240" width="10.6640625" style="234" customWidth="1"/>
    <col min="7241" max="7241" width="2.6640625" style="234" customWidth="1"/>
    <col min="7242" max="7242" width="10.6640625" style="234" customWidth="1"/>
    <col min="7243" max="7424" width="8.88671875" style="234"/>
    <col min="7425" max="7425" width="2.6640625" style="234" customWidth="1"/>
    <col min="7426" max="7426" width="2.33203125" style="234" customWidth="1"/>
    <col min="7427" max="7427" width="3.33203125" style="234" customWidth="1"/>
    <col min="7428" max="7428" width="3.88671875" style="234" customWidth="1"/>
    <col min="7429" max="7430" width="7.6640625" style="234" customWidth="1"/>
    <col min="7431" max="7431" width="5.6640625" style="234" customWidth="1"/>
    <col min="7432" max="7432" width="2.6640625" style="234" customWidth="1"/>
    <col min="7433" max="7433" width="11.6640625" style="234" customWidth="1"/>
    <col min="7434" max="7434" width="2.6640625" style="234" customWidth="1"/>
    <col min="7435" max="7435" width="11.6640625" style="234" customWidth="1"/>
    <col min="7436" max="7436" width="4.6640625" style="234" customWidth="1"/>
    <col min="7437" max="7437" width="2.6640625" style="234" customWidth="1"/>
    <col min="7438" max="7438" width="10.6640625" style="234" customWidth="1"/>
    <col min="7439" max="7439" width="2.6640625" style="234" customWidth="1"/>
    <col min="7440" max="7440" width="10.6640625" style="234" customWidth="1"/>
    <col min="7441" max="7441" width="2.6640625" style="234" customWidth="1"/>
    <col min="7442" max="7442" width="10.6640625" style="234" customWidth="1"/>
    <col min="7443" max="7443" width="9.33203125" style="234" customWidth="1"/>
    <col min="7444" max="7444" width="2.6640625" style="234" customWidth="1"/>
    <col min="7445" max="7445" width="2.33203125" style="234" customWidth="1"/>
    <col min="7446" max="7446" width="3.33203125" style="234" customWidth="1"/>
    <col min="7447" max="7447" width="3.88671875" style="234" customWidth="1"/>
    <col min="7448" max="7449" width="7.6640625" style="234" customWidth="1"/>
    <col min="7450" max="7450" width="5.6640625" style="234" customWidth="1"/>
    <col min="7451" max="7451" width="2.6640625" style="234" customWidth="1"/>
    <col min="7452" max="7452" width="11.6640625" style="234" customWidth="1"/>
    <col min="7453" max="7453" width="2.6640625" style="234" customWidth="1"/>
    <col min="7454" max="7454" width="11.6640625" style="234" customWidth="1"/>
    <col min="7455" max="7455" width="4.6640625" style="234" customWidth="1"/>
    <col min="7456" max="7456" width="2.6640625" style="234" customWidth="1"/>
    <col min="7457" max="7457" width="10.6640625" style="234" customWidth="1"/>
    <col min="7458" max="7458" width="2.6640625" style="234" customWidth="1"/>
    <col min="7459" max="7459" width="10.6640625" style="234" customWidth="1"/>
    <col min="7460" max="7460" width="2.6640625" style="234" customWidth="1"/>
    <col min="7461" max="7461" width="10.6640625" style="234" customWidth="1"/>
    <col min="7462" max="7462" width="2.6640625" style="234" customWidth="1"/>
    <col min="7463" max="7463" width="2.33203125" style="234" customWidth="1"/>
    <col min="7464" max="7464" width="3.33203125" style="234" customWidth="1"/>
    <col min="7465" max="7465" width="3.88671875" style="234" customWidth="1"/>
    <col min="7466" max="7467" width="7.6640625" style="234" customWidth="1"/>
    <col min="7468" max="7468" width="5.6640625" style="234" customWidth="1"/>
    <col min="7469" max="7469" width="2.6640625" style="234" customWidth="1"/>
    <col min="7470" max="7470" width="11.6640625" style="234" customWidth="1"/>
    <col min="7471" max="7471" width="2.6640625" style="234" customWidth="1"/>
    <col min="7472" max="7472" width="11.6640625" style="234" customWidth="1"/>
    <col min="7473" max="7473" width="4.6640625" style="234" customWidth="1"/>
    <col min="7474" max="7474" width="2.6640625" style="234" customWidth="1"/>
    <col min="7475" max="7475" width="10.6640625" style="234" customWidth="1"/>
    <col min="7476" max="7476" width="2.6640625" style="234" customWidth="1"/>
    <col min="7477" max="7477" width="10.6640625" style="234" customWidth="1"/>
    <col min="7478" max="7478" width="2.6640625" style="234" customWidth="1"/>
    <col min="7479" max="7479" width="10.6640625" style="234" customWidth="1"/>
    <col min="7480" max="7480" width="9.33203125" style="234" customWidth="1"/>
    <col min="7481" max="7481" width="2.6640625" style="234" customWidth="1"/>
    <col min="7482" max="7482" width="2.33203125" style="234" customWidth="1"/>
    <col min="7483" max="7483" width="3.33203125" style="234" customWidth="1"/>
    <col min="7484" max="7484" width="3.88671875" style="234" customWidth="1"/>
    <col min="7485" max="7486" width="7.6640625" style="234" customWidth="1"/>
    <col min="7487" max="7487" width="5.6640625" style="234" customWidth="1"/>
    <col min="7488" max="7488" width="2.6640625" style="234" customWidth="1"/>
    <col min="7489" max="7489" width="11.6640625" style="234" customWidth="1"/>
    <col min="7490" max="7490" width="2.6640625" style="234" customWidth="1"/>
    <col min="7491" max="7491" width="11.6640625" style="234" customWidth="1"/>
    <col min="7492" max="7492" width="4.6640625" style="234" customWidth="1"/>
    <col min="7493" max="7493" width="2.6640625" style="234" customWidth="1"/>
    <col min="7494" max="7494" width="10.6640625" style="234" customWidth="1"/>
    <col min="7495" max="7495" width="2.6640625" style="234" customWidth="1"/>
    <col min="7496" max="7496" width="10.6640625" style="234" customWidth="1"/>
    <col min="7497" max="7497" width="2.6640625" style="234" customWidth="1"/>
    <col min="7498" max="7498" width="10.6640625" style="234" customWidth="1"/>
    <col min="7499" max="7680" width="8.88671875" style="234"/>
    <col min="7681" max="7681" width="2.6640625" style="234" customWidth="1"/>
    <col min="7682" max="7682" width="2.33203125" style="234" customWidth="1"/>
    <col min="7683" max="7683" width="3.33203125" style="234" customWidth="1"/>
    <col min="7684" max="7684" width="3.88671875" style="234" customWidth="1"/>
    <col min="7685" max="7686" width="7.6640625" style="234" customWidth="1"/>
    <col min="7687" max="7687" width="5.6640625" style="234" customWidth="1"/>
    <col min="7688" max="7688" width="2.6640625" style="234" customWidth="1"/>
    <col min="7689" max="7689" width="11.6640625" style="234" customWidth="1"/>
    <col min="7690" max="7690" width="2.6640625" style="234" customWidth="1"/>
    <col min="7691" max="7691" width="11.6640625" style="234" customWidth="1"/>
    <col min="7692" max="7692" width="4.6640625" style="234" customWidth="1"/>
    <col min="7693" max="7693" width="2.6640625" style="234" customWidth="1"/>
    <col min="7694" max="7694" width="10.6640625" style="234" customWidth="1"/>
    <col min="7695" max="7695" width="2.6640625" style="234" customWidth="1"/>
    <col min="7696" max="7696" width="10.6640625" style="234" customWidth="1"/>
    <col min="7697" max="7697" width="2.6640625" style="234" customWidth="1"/>
    <col min="7698" max="7698" width="10.6640625" style="234" customWidth="1"/>
    <col min="7699" max="7699" width="9.33203125" style="234" customWidth="1"/>
    <col min="7700" max="7700" width="2.6640625" style="234" customWidth="1"/>
    <col min="7701" max="7701" width="2.33203125" style="234" customWidth="1"/>
    <col min="7702" max="7702" width="3.33203125" style="234" customWidth="1"/>
    <col min="7703" max="7703" width="3.88671875" style="234" customWidth="1"/>
    <col min="7704" max="7705" width="7.6640625" style="234" customWidth="1"/>
    <col min="7706" max="7706" width="5.6640625" style="234" customWidth="1"/>
    <col min="7707" max="7707" width="2.6640625" style="234" customWidth="1"/>
    <col min="7708" max="7708" width="11.6640625" style="234" customWidth="1"/>
    <col min="7709" max="7709" width="2.6640625" style="234" customWidth="1"/>
    <col min="7710" max="7710" width="11.6640625" style="234" customWidth="1"/>
    <col min="7711" max="7711" width="4.6640625" style="234" customWidth="1"/>
    <col min="7712" max="7712" width="2.6640625" style="234" customWidth="1"/>
    <col min="7713" max="7713" width="10.6640625" style="234" customWidth="1"/>
    <col min="7714" max="7714" width="2.6640625" style="234" customWidth="1"/>
    <col min="7715" max="7715" width="10.6640625" style="234" customWidth="1"/>
    <col min="7716" max="7716" width="2.6640625" style="234" customWidth="1"/>
    <col min="7717" max="7717" width="10.6640625" style="234" customWidth="1"/>
    <col min="7718" max="7718" width="2.6640625" style="234" customWidth="1"/>
    <col min="7719" max="7719" width="2.33203125" style="234" customWidth="1"/>
    <col min="7720" max="7720" width="3.33203125" style="234" customWidth="1"/>
    <col min="7721" max="7721" width="3.88671875" style="234" customWidth="1"/>
    <col min="7722" max="7723" width="7.6640625" style="234" customWidth="1"/>
    <col min="7724" max="7724" width="5.6640625" style="234" customWidth="1"/>
    <col min="7725" max="7725" width="2.6640625" style="234" customWidth="1"/>
    <col min="7726" max="7726" width="11.6640625" style="234" customWidth="1"/>
    <col min="7727" max="7727" width="2.6640625" style="234" customWidth="1"/>
    <col min="7728" max="7728" width="11.6640625" style="234" customWidth="1"/>
    <col min="7729" max="7729" width="4.6640625" style="234" customWidth="1"/>
    <col min="7730" max="7730" width="2.6640625" style="234" customWidth="1"/>
    <col min="7731" max="7731" width="10.6640625" style="234" customWidth="1"/>
    <col min="7732" max="7732" width="2.6640625" style="234" customWidth="1"/>
    <col min="7733" max="7733" width="10.6640625" style="234" customWidth="1"/>
    <col min="7734" max="7734" width="2.6640625" style="234" customWidth="1"/>
    <col min="7735" max="7735" width="10.6640625" style="234" customWidth="1"/>
    <col min="7736" max="7736" width="9.33203125" style="234" customWidth="1"/>
    <col min="7737" max="7737" width="2.6640625" style="234" customWidth="1"/>
    <col min="7738" max="7738" width="2.33203125" style="234" customWidth="1"/>
    <col min="7739" max="7739" width="3.33203125" style="234" customWidth="1"/>
    <col min="7740" max="7740" width="3.88671875" style="234" customWidth="1"/>
    <col min="7741" max="7742" width="7.6640625" style="234" customWidth="1"/>
    <col min="7743" max="7743" width="5.6640625" style="234" customWidth="1"/>
    <col min="7744" max="7744" width="2.6640625" style="234" customWidth="1"/>
    <col min="7745" max="7745" width="11.6640625" style="234" customWidth="1"/>
    <col min="7746" max="7746" width="2.6640625" style="234" customWidth="1"/>
    <col min="7747" max="7747" width="11.6640625" style="234" customWidth="1"/>
    <col min="7748" max="7748" width="4.6640625" style="234" customWidth="1"/>
    <col min="7749" max="7749" width="2.6640625" style="234" customWidth="1"/>
    <col min="7750" max="7750" width="10.6640625" style="234" customWidth="1"/>
    <col min="7751" max="7751" width="2.6640625" style="234" customWidth="1"/>
    <col min="7752" max="7752" width="10.6640625" style="234" customWidth="1"/>
    <col min="7753" max="7753" width="2.6640625" style="234" customWidth="1"/>
    <col min="7754" max="7754" width="10.6640625" style="234" customWidth="1"/>
    <col min="7755" max="7936" width="8.88671875" style="234"/>
    <col min="7937" max="7937" width="2.6640625" style="234" customWidth="1"/>
    <col min="7938" max="7938" width="2.33203125" style="234" customWidth="1"/>
    <col min="7939" max="7939" width="3.33203125" style="234" customWidth="1"/>
    <col min="7940" max="7940" width="3.88671875" style="234" customWidth="1"/>
    <col min="7941" max="7942" width="7.6640625" style="234" customWidth="1"/>
    <col min="7943" max="7943" width="5.6640625" style="234" customWidth="1"/>
    <col min="7944" max="7944" width="2.6640625" style="234" customWidth="1"/>
    <col min="7945" max="7945" width="11.6640625" style="234" customWidth="1"/>
    <col min="7946" max="7946" width="2.6640625" style="234" customWidth="1"/>
    <col min="7947" max="7947" width="11.6640625" style="234" customWidth="1"/>
    <col min="7948" max="7948" width="4.6640625" style="234" customWidth="1"/>
    <col min="7949" max="7949" width="2.6640625" style="234" customWidth="1"/>
    <col min="7950" max="7950" width="10.6640625" style="234" customWidth="1"/>
    <col min="7951" max="7951" width="2.6640625" style="234" customWidth="1"/>
    <col min="7952" max="7952" width="10.6640625" style="234" customWidth="1"/>
    <col min="7953" max="7953" width="2.6640625" style="234" customWidth="1"/>
    <col min="7954" max="7954" width="10.6640625" style="234" customWidth="1"/>
    <col min="7955" max="7955" width="9.33203125" style="234" customWidth="1"/>
    <col min="7956" max="7956" width="2.6640625" style="234" customWidth="1"/>
    <col min="7957" max="7957" width="2.33203125" style="234" customWidth="1"/>
    <col min="7958" max="7958" width="3.33203125" style="234" customWidth="1"/>
    <col min="7959" max="7959" width="3.88671875" style="234" customWidth="1"/>
    <col min="7960" max="7961" width="7.6640625" style="234" customWidth="1"/>
    <col min="7962" max="7962" width="5.6640625" style="234" customWidth="1"/>
    <col min="7963" max="7963" width="2.6640625" style="234" customWidth="1"/>
    <col min="7964" max="7964" width="11.6640625" style="234" customWidth="1"/>
    <col min="7965" max="7965" width="2.6640625" style="234" customWidth="1"/>
    <col min="7966" max="7966" width="11.6640625" style="234" customWidth="1"/>
    <col min="7967" max="7967" width="4.6640625" style="234" customWidth="1"/>
    <col min="7968" max="7968" width="2.6640625" style="234" customWidth="1"/>
    <col min="7969" max="7969" width="10.6640625" style="234" customWidth="1"/>
    <col min="7970" max="7970" width="2.6640625" style="234" customWidth="1"/>
    <col min="7971" max="7971" width="10.6640625" style="234" customWidth="1"/>
    <col min="7972" max="7972" width="2.6640625" style="234" customWidth="1"/>
    <col min="7973" max="7973" width="10.6640625" style="234" customWidth="1"/>
    <col min="7974" max="7974" width="2.6640625" style="234" customWidth="1"/>
    <col min="7975" max="7975" width="2.33203125" style="234" customWidth="1"/>
    <col min="7976" max="7976" width="3.33203125" style="234" customWidth="1"/>
    <col min="7977" max="7977" width="3.88671875" style="234" customWidth="1"/>
    <col min="7978" max="7979" width="7.6640625" style="234" customWidth="1"/>
    <col min="7980" max="7980" width="5.6640625" style="234" customWidth="1"/>
    <col min="7981" max="7981" width="2.6640625" style="234" customWidth="1"/>
    <col min="7982" max="7982" width="11.6640625" style="234" customWidth="1"/>
    <col min="7983" max="7983" width="2.6640625" style="234" customWidth="1"/>
    <col min="7984" max="7984" width="11.6640625" style="234" customWidth="1"/>
    <col min="7985" max="7985" width="4.6640625" style="234" customWidth="1"/>
    <col min="7986" max="7986" width="2.6640625" style="234" customWidth="1"/>
    <col min="7987" max="7987" width="10.6640625" style="234" customWidth="1"/>
    <col min="7988" max="7988" width="2.6640625" style="234" customWidth="1"/>
    <col min="7989" max="7989" width="10.6640625" style="234" customWidth="1"/>
    <col min="7990" max="7990" width="2.6640625" style="234" customWidth="1"/>
    <col min="7991" max="7991" width="10.6640625" style="234" customWidth="1"/>
    <col min="7992" max="7992" width="9.33203125" style="234" customWidth="1"/>
    <col min="7993" max="7993" width="2.6640625" style="234" customWidth="1"/>
    <col min="7994" max="7994" width="2.33203125" style="234" customWidth="1"/>
    <col min="7995" max="7995" width="3.33203125" style="234" customWidth="1"/>
    <col min="7996" max="7996" width="3.88671875" style="234" customWidth="1"/>
    <col min="7997" max="7998" width="7.6640625" style="234" customWidth="1"/>
    <col min="7999" max="7999" width="5.6640625" style="234" customWidth="1"/>
    <col min="8000" max="8000" width="2.6640625" style="234" customWidth="1"/>
    <col min="8001" max="8001" width="11.6640625" style="234" customWidth="1"/>
    <col min="8002" max="8002" width="2.6640625" style="234" customWidth="1"/>
    <col min="8003" max="8003" width="11.6640625" style="234" customWidth="1"/>
    <col min="8004" max="8004" width="4.6640625" style="234" customWidth="1"/>
    <col min="8005" max="8005" width="2.6640625" style="234" customWidth="1"/>
    <col min="8006" max="8006" width="10.6640625" style="234" customWidth="1"/>
    <col min="8007" max="8007" width="2.6640625" style="234" customWidth="1"/>
    <col min="8008" max="8008" width="10.6640625" style="234" customWidth="1"/>
    <col min="8009" max="8009" width="2.6640625" style="234" customWidth="1"/>
    <col min="8010" max="8010" width="10.6640625" style="234" customWidth="1"/>
    <col min="8011" max="8192" width="8.88671875" style="234"/>
    <col min="8193" max="8193" width="2.6640625" style="234" customWidth="1"/>
    <col min="8194" max="8194" width="2.33203125" style="234" customWidth="1"/>
    <col min="8195" max="8195" width="3.33203125" style="234" customWidth="1"/>
    <col min="8196" max="8196" width="3.88671875" style="234" customWidth="1"/>
    <col min="8197" max="8198" width="7.6640625" style="234" customWidth="1"/>
    <col min="8199" max="8199" width="5.6640625" style="234" customWidth="1"/>
    <col min="8200" max="8200" width="2.6640625" style="234" customWidth="1"/>
    <col min="8201" max="8201" width="11.6640625" style="234" customWidth="1"/>
    <col min="8202" max="8202" width="2.6640625" style="234" customWidth="1"/>
    <col min="8203" max="8203" width="11.6640625" style="234" customWidth="1"/>
    <col min="8204" max="8204" width="4.6640625" style="234" customWidth="1"/>
    <col min="8205" max="8205" width="2.6640625" style="234" customWidth="1"/>
    <col min="8206" max="8206" width="10.6640625" style="234" customWidth="1"/>
    <col min="8207" max="8207" width="2.6640625" style="234" customWidth="1"/>
    <col min="8208" max="8208" width="10.6640625" style="234" customWidth="1"/>
    <col min="8209" max="8209" width="2.6640625" style="234" customWidth="1"/>
    <col min="8210" max="8210" width="10.6640625" style="234" customWidth="1"/>
    <col min="8211" max="8211" width="9.33203125" style="234" customWidth="1"/>
    <col min="8212" max="8212" width="2.6640625" style="234" customWidth="1"/>
    <col min="8213" max="8213" width="2.33203125" style="234" customWidth="1"/>
    <col min="8214" max="8214" width="3.33203125" style="234" customWidth="1"/>
    <col min="8215" max="8215" width="3.88671875" style="234" customWidth="1"/>
    <col min="8216" max="8217" width="7.6640625" style="234" customWidth="1"/>
    <col min="8218" max="8218" width="5.6640625" style="234" customWidth="1"/>
    <col min="8219" max="8219" width="2.6640625" style="234" customWidth="1"/>
    <col min="8220" max="8220" width="11.6640625" style="234" customWidth="1"/>
    <col min="8221" max="8221" width="2.6640625" style="234" customWidth="1"/>
    <col min="8222" max="8222" width="11.6640625" style="234" customWidth="1"/>
    <col min="8223" max="8223" width="4.6640625" style="234" customWidth="1"/>
    <col min="8224" max="8224" width="2.6640625" style="234" customWidth="1"/>
    <col min="8225" max="8225" width="10.6640625" style="234" customWidth="1"/>
    <col min="8226" max="8226" width="2.6640625" style="234" customWidth="1"/>
    <col min="8227" max="8227" width="10.6640625" style="234" customWidth="1"/>
    <col min="8228" max="8228" width="2.6640625" style="234" customWidth="1"/>
    <col min="8229" max="8229" width="10.6640625" style="234" customWidth="1"/>
    <col min="8230" max="8230" width="2.6640625" style="234" customWidth="1"/>
    <col min="8231" max="8231" width="2.33203125" style="234" customWidth="1"/>
    <col min="8232" max="8232" width="3.33203125" style="234" customWidth="1"/>
    <col min="8233" max="8233" width="3.88671875" style="234" customWidth="1"/>
    <col min="8234" max="8235" width="7.6640625" style="234" customWidth="1"/>
    <col min="8236" max="8236" width="5.6640625" style="234" customWidth="1"/>
    <col min="8237" max="8237" width="2.6640625" style="234" customWidth="1"/>
    <col min="8238" max="8238" width="11.6640625" style="234" customWidth="1"/>
    <col min="8239" max="8239" width="2.6640625" style="234" customWidth="1"/>
    <col min="8240" max="8240" width="11.6640625" style="234" customWidth="1"/>
    <col min="8241" max="8241" width="4.6640625" style="234" customWidth="1"/>
    <col min="8242" max="8242" width="2.6640625" style="234" customWidth="1"/>
    <col min="8243" max="8243" width="10.6640625" style="234" customWidth="1"/>
    <col min="8244" max="8244" width="2.6640625" style="234" customWidth="1"/>
    <col min="8245" max="8245" width="10.6640625" style="234" customWidth="1"/>
    <col min="8246" max="8246" width="2.6640625" style="234" customWidth="1"/>
    <col min="8247" max="8247" width="10.6640625" style="234" customWidth="1"/>
    <col min="8248" max="8248" width="9.33203125" style="234" customWidth="1"/>
    <col min="8249" max="8249" width="2.6640625" style="234" customWidth="1"/>
    <col min="8250" max="8250" width="2.33203125" style="234" customWidth="1"/>
    <col min="8251" max="8251" width="3.33203125" style="234" customWidth="1"/>
    <col min="8252" max="8252" width="3.88671875" style="234" customWidth="1"/>
    <col min="8253" max="8254" width="7.6640625" style="234" customWidth="1"/>
    <col min="8255" max="8255" width="5.6640625" style="234" customWidth="1"/>
    <col min="8256" max="8256" width="2.6640625" style="234" customWidth="1"/>
    <col min="8257" max="8257" width="11.6640625" style="234" customWidth="1"/>
    <col min="8258" max="8258" width="2.6640625" style="234" customWidth="1"/>
    <col min="8259" max="8259" width="11.6640625" style="234" customWidth="1"/>
    <col min="8260" max="8260" width="4.6640625" style="234" customWidth="1"/>
    <col min="8261" max="8261" width="2.6640625" style="234" customWidth="1"/>
    <col min="8262" max="8262" width="10.6640625" style="234" customWidth="1"/>
    <col min="8263" max="8263" width="2.6640625" style="234" customWidth="1"/>
    <col min="8264" max="8264" width="10.6640625" style="234" customWidth="1"/>
    <col min="8265" max="8265" width="2.6640625" style="234" customWidth="1"/>
    <col min="8266" max="8266" width="10.6640625" style="234" customWidth="1"/>
    <col min="8267" max="8448" width="8.88671875" style="234"/>
    <col min="8449" max="8449" width="2.6640625" style="234" customWidth="1"/>
    <col min="8450" max="8450" width="2.33203125" style="234" customWidth="1"/>
    <col min="8451" max="8451" width="3.33203125" style="234" customWidth="1"/>
    <col min="8452" max="8452" width="3.88671875" style="234" customWidth="1"/>
    <col min="8453" max="8454" width="7.6640625" style="234" customWidth="1"/>
    <col min="8455" max="8455" width="5.6640625" style="234" customWidth="1"/>
    <col min="8456" max="8456" width="2.6640625" style="234" customWidth="1"/>
    <col min="8457" max="8457" width="11.6640625" style="234" customWidth="1"/>
    <col min="8458" max="8458" width="2.6640625" style="234" customWidth="1"/>
    <col min="8459" max="8459" width="11.6640625" style="234" customWidth="1"/>
    <col min="8460" max="8460" width="4.6640625" style="234" customWidth="1"/>
    <col min="8461" max="8461" width="2.6640625" style="234" customWidth="1"/>
    <col min="8462" max="8462" width="10.6640625" style="234" customWidth="1"/>
    <col min="8463" max="8463" width="2.6640625" style="234" customWidth="1"/>
    <col min="8464" max="8464" width="10.6640625" style="234" customWidth="1"/>
    <col min="8465" max="8465" width="2.6640625" style="234" customWidth="1"/>
    <col min="8466" max="8466" width="10.6640625" style="234" customWidth="1"/>
    <col min="8467" max="8467" width="9.33203125" style="234" customWidth="1"/>
    <col min="8468" max="8468" width="2.6640625" style="234" customWidth="1"/>
    <col min="8469" max="8469" width="2.33203125" style="234" customWidth="1"/>
    <col min="8470" max="8470" width="3.33203125" style="234" customWidth="1"/>
    <col min="8471" max="8471" width="3.88671875" style="234" customWidth="1"/>
    <col min="8472" max="8473" width="7.6640625" style="234" customWidth="1"/>
    <col min="8474" max="8474" width="5.6640625" style="234" customWidth="1"/>
    <col min="8475" max="8475" width="2.6640625" style="234" customWidth="1"/>
    <col min="8476" max="8476" width="11.6640625" style="234" customWidth="1"/>
    <col min="8477" max="8477" width="2.6640625" style="234" customWidth="1"/>
    <col min="8478" max="8478" width="11.6640625" style="234" customWidth="1"/>
    <col min="8479" max="8479" width="4.6640625" style="234" customWidth="1"/>
    <col min="8480" max="8480" width="2.6640625" style="234" customWidth="1"/>
    <col min="8481" max="8481" width="10.6640625" style="234" customWidth="1"/>
    <col min="8482" max="8482" width="2.6640625" style="234" customWidth="1"/>
    <col min="8483" max="8483" width="10.6640625" style="234" customWidth="1"/>
    <col min="8484" max="8484" width="2.6640625" style="234" customWidth="1"/>
    <col min="8485" max="8485" width="10.6640625" style="234" customWidth="1"/>
    <col min="8486" max="8486" width="2.6640625" style="234" customWidth="1"/>
    <col min="8487" max="8487" width="2.33203125" style="234" customWidth="1"/>
    <col min="8488" max="8488" width="3.33203125" style="234" customWidth="1"/>
    <col min="8489" max="8489" width="3.88671875" style="234" customWidth="1"/>
    <col min="8490" max="8491" width="7.6640625" style="234" customWidth="1"/>
    <col min="8492" max="8492" width="5.6640625" style="234" customWidth="1"/>
    <col min="8493" max="8493" width="2.6640625" style="234" customWidth="1"/>
    <col min="8494" max="8494" width="11.6640625" style="234" customWidth="1"/>
    <col min="8495" max="8495" width="2.6640625" style="234" customWidth="1"/>
    <col min="8496" max="8496" width="11.6640625" style="234" customWidth="1"/>
    <col min="8497" max="8497" width="4.6640625" style="234" customWidth="1"/>
    <col min="8498" max="8498" width="2.6640625" style="234" customWidth="1"/>
    <col min="8499" max="8499" width="10.6640625" style="234" customWidth="1"/>
    <col min="8500" max="8500" width="2.6640625" style="234" customWidth="1"/>
    <col min="8501" max="8501" width="10.6640625" style="234" customWidth="1"/>
    <col min="8502" max="8502" width="2.6640625" style="234" customWidth="1"/>
    <col min="8503" max="8503" width="10.6640625" style="234" customWidth="1"/>
    <col min="8504" max="8504" width="9.33203125" style="234" customWidth="1"/>
    <col min="8505" max="8505" width="2.6640625" style="234" customWidth="1"/>
    <col min="8506" max="8506" width="2.33203125" style="234" customWidth="1"/>
    <col min="8507" max="8507" width="3.33203125" style="234" customWidth="1"/>
    <col min="8508" max="8508" width="3.88671875" style="234" customWidth="1"/>
    <col min="8509" max="8510" width="7.6640625" style="234" customWidth="1"/>
    <col min="8511" max="8511" width="5.6640625" style="234" customWidth="1"/>
    <col min="8512" max="8512" width="2.6640625" style="234" customWidth="1"/>
    <col min="8513" max="8513" width="11.6640625" style="234" customWidth="1"/>
    <col min="8514" max="8514" width="2.6640625" style="234" customWidth="1"/>
    <col min="8515" max="8515" width="11.6640625" style="234" customWidth="1"/>
    <col min="8516" max="8516" width="4.6640625" style="234" customWidth="1"/>
    <col min="8517" max="8517" width="2.6640625" style="234" customWidth="1"/>
    <col min="8518" max="8518" width="10.6640625" style="234" customWidth="1"/>
    <col min="8519" max="8519" width="2.6640625" style="234" customWidth="1"/>
    <col min="8520" max="8520" width="10.6640625" style="234" customWidth="1"/>
    <col min="8521" max="8521" width="2.6640625" style="234" customWidth="1"/>
    <col min="8522" max="8522" width="10.6640625" style="234" customWidth="1"/>
    <col min="8523" max="8704" width="8.88671875" style="234"/>
    <col min="8705" max="8705" width="2.6640625" style="234" customWidth="1"/>
    <col min="8706" max="8706" width="2.33203125" style="234" customWidth="1"/>
    <col min="8707" max="8707" width="3.33203125" style="234" customWidth="1"/>
    <col min="8708" max="8708" width="3.88671875" style="234" customWidth="1"/>
    <col min="8709" max="8710" width="7.6640625" style="234" customWidth="1"/>
    <col min="8711" max="8711" width="5.6640625" style="234" customWidth="1"/>
    <col min="8712" max="8712" width="2.6640625" style="234" customWidth="1"/>
    <col min="8713" max="8713" width="11.6640625" style="234" customWidth="1"/>
    <col min="8714" max="8714" width="2.6640625" style="234" customWidth="1"/>
    <col min="8715" max="8715" width="11.6640625" style="234" customWidth="1"/>
    <col min="8716" max="8716" width="4.6640625" style="234" customWidth="1"/>
    <col min="8717" max="8717" width="2.6640625" style="234" customWidth="1"/>
    <col min="8718" max="8718" width="10.6640625" style="234" customWidth="1"/>
    <col min="8719" max="8719" width="2.6640625" style="234" customWidth="1"/>
    <col min="8720" max="8720" width="10.6640625" style="234" customWidth="1"/>
    <col min="8721" max="8721" width="2.6640625" style="234" customWidth="1"/>
    <col min="8722" max="8722" width="10.6640625" style="234" customWidth="1"/>
    <col min="8723" max="8723" width="9.33203125" style="234" customWidth="1"/>
    <col min="8724" max="8724" width="2.6640625" style="234" customWidth="1"/>
    <col min="8725" max="8725" width="2.33203125" style="234" customWidth="1"/>
    <col min="8726" max="8726" width="3.33203125" style="234" customWidth="1"/>
    <col min="8727" max="8727" width="3.88671875" style="234" customWidth="1"/>
    <col min="8728" max="8729" width="7.6640625" style="234" customWidth="1"/>
    <col min="8730" max="8730" width="5.6640625" style="234" customWidth="1"/>
    <col min="8731" max="8731" width="2.6640625" style="234" customWidth="1"/>
    <col min="8732" max="8732" width="11.6640625" style="234" customWidth="1"/>
    <col min="8733" max="8733" width="2.6640625" style="234" customWidth="1"/>
    <col min="8734" max="8734" width="11.6640625" style="234" customWidth="1"/>
    <col min="8735" max="8735" width="4.6640625" style="234" customWidth="1"/>
    <col min="8736" max="8736" width="2.6640625" style="234" customWidth="1"/>
    <col min="8737" max="8737" width="10.6640625" style="234" customWidth="1"/>
    <col min="8738" max="8738" width="2.6640625" style="234" customWidth="1"/>
    <col min="8739" max="8739" width="10.6640625" style="234" customWidth="1"/>
    <col min="8740" max="8740" width="2.6640625" style="234" customWidth="1"/>
    <col min="8741" max="8741" width="10.6640625" style="234" customWidth="1"/>
    <col min="8742" max="8742" width="2.6640625" style="234" customWidth="1"/>
    <col min="8743" max="8743" width="2.33203125" style="234" customWidth="1"/>
    <col min="8744" max="8744" width="3.33203125" style="234" customWidth="1"/>
    <col min="8745" max="8745" width="3.88671875" style="234" customWidth="1"/>
    <col min="8746" max="8747" width="7.6640625" style="234" customWidth="1"/>
    <col min="8748" max="8748" width="5.6640625" style="234" customWidth="1"/>
    <col min="8749" max="8749" width="2.6640625" style="234" customWidth="1"/>
    <col min="8750" max="8750" width="11.6640625" style="234" customWidth="1"/>
    <col min="8751" max="8751" width="2.6640625" style="234" customWidth="1"/>
    <col min="8752" max="8752" width="11.6640625" style="234" customWidth="1"/>
    <col min="8753" max="8753" width="4.6640625" style="234" customWidth="1"/>
    <col min="8754" max="8754" width="2.6640625" style="234" customWidth="1"/>
    <col min="8755" max="8755" width="10.6640625" style="234" customWidth="1"/>
    <col min="8756" max="8756" width="2.6640625" style="234" customWidth="1"/>
    <col min="8757" max="8757" width="10.6640625" style="234" customWidth="1"/>
    <col min="8758" max="8758" width="2.6640625" style="234" customWidth="1"/>
    <col min="8759" max="8759" width="10.6640625" style="234" customWidth="1"/>
    <col min="8760" max="8760" width="9.33203125" style="234" customWidth="1"/>
    <col min="8761" max="8761" width="2.6640625" style="234" customWidth="1"/>
    <col min="8762" max="8762" width="2.33203125" style="234" customWidth="1"/>
    <col min="8763" max="8763" width="3.33203125" style="234" customWidth="1"/>
    <col min="8764" max="8764" width="3.88671875" style="234" customWidth="1"/>
    <col min="8765" max="8766" width="7.6640625" style="234" customWidth="1"/>
    <col min="8767" max="8767" width="5.6640625" style="234" customWidth="1"/>
    <col min="8768" max="8768" width="2.6640625" style="234" customWidth="1"/>
    <col min="8769" max="8769" width="11.6640625" style="234" customWidth="1"/>
    <col min="8770" max="8770" width="2.6640625" style="234" customWidth="1"/>
    <col min="8771" max="8771" width="11.6640625" style="234" customWidth="1"/>
    <col min="8772" max="8772" width="4.6640625" style="234" customWidth="1"/>
    <col min="8773" max="8773" width="2.6640625" style="234" customWidth="1"/>
    <col min="8774" max="8774" width="10.6640625" style="234" customWidth="1"/>
    <col min="8775" max="8775" width="2.6640625" style="234" customWidth="1"/>
    <col min="8776" max="8776" width="10.6640625" style="234" customWidth="1"/>
    <col min="8777" max="8777" width="2.6640625" style="234" customWidth="1"/>
    <col min="8778" max="8778" width="10.6640625" style="234" customWidth="1"/>
    <col min="8779" max="8960" width="8.88671875" style="234"/>
    <col min="8961" max="8961" width="2.6640625" style="234" customWidth="1"/>
    <col min="8962" max="8962" width="2.33203125" style="234" customWidth="1"/>
    <col min="8963" max="8963" width="3.33203125" style="234" customWidth="1"/>
    <col min="8964" max="8964" width="3.88671875" style="234" customWidth="1"/>
    <col min="8965" max="8966" width="7.6640625" style="234" customWidth="1"/>
    <col min="8967" max="8967" width="5.6640625" style="234" customWidth="1"/>
    <col min="8968" max="8968" width="2.6640625" style="234" customWidth="1"/>
    <col min="8969" max="8969" width="11.6640625" style="234" customWidth="1"/>
    <col min="8970" max="8970" width="2.6640625" style="234" customWidth="1"/>
    <col min="8971" max="8971" width="11.6640625" style="234" customWidth="1"/>
    <col min="8972" max="8972" width="4.6640625" style="234" customWidth="1"/>
    <col min="8973" max="8973" width="2.6640625" style="234" customWidth="1"/>
    <col min="8974" max="8974" width="10.6640625" style="234" customWidth="1"/>
    <col min="8975" max="8975" width="2.6640625" style="234" customWidth="1"/>
    <col min="8976" max="8976" width="10.6640625" style="234" customWidth="1"/>
    <col min="8977" max="8977" width="2.6640625" style="234" customWidth="1"/>
    <col min="8978" max="8978" width="10.6640625" style="234" customWidth="1"/>
    <col min="8979" max="8979" width="9.33203125" style="234" customWidth="1"/>
    <col min="8980" max="8980" width="2.6640625" style="234" customWidth="1"/>
    <col min="8981" max="8981" width="2.33203125" style="234" customWidth="1"/>
    <col min="8982" max="8982" width="3.33203125" style="234" customWidth="1"/>
    <col min="8983" max="8983" width="3.88671875" style="234" customWidth="1"/>
    <col min="8984" max="8985" width="7.6640625" style="234" customWidth="1"/>
    <col min="8986" max="8986" width="5.6640625" style="234" customWidth="1"/>
    <col min="8987" max="8987" width="2.6640625" style="234" customWidth="1"/>
    <col min="8988" max="8988" width="11.6640625" style="234" customWidth="1"/>
    <col min="8989" max="8989" width="2.6640625" style="234" customWidth="1"/>
    <col min="8990" max="8990" width="11.6640625" style="234" customWidth="1"/>
    <col min="8991" max="8991" width="4.6640625" style="234" customWidth="1"/>
    <col min="8992" max="8992" width="2.6640625" style="234" customWidth="1"/>
    <col min="8993" max="8993" width="10.6640625" style="234" customWidth="1"/>
    <col min="8994" max="8994" width="2.6640625" style="234" customWidth="1"/>
    <col min="8995" max="8995" width="10.6640625" style="234" customWidth="1"/>
    <col min="8996" max="8996" width="2.6640625" style="234" customWidth="1"/>
    <col min="8997" max="8997" width="10.6640625" style="234" customWidth="1"/>
    <col min="8998" max="8998" width="2.6640625" style="234" customWidth="1"/>
    <col min="8999" max="8999" width="2.33203125" style="234" customWidth="1"/>
    <col min="9000" max="9000" width="3.33203125" style="234" customWidth="1"/>
    <col min="9001" max="9001" width="3.88671875" style="234" customWidth="1"/>
    <col min="9002" max="9003" width="7.6640625" style="234" customWidth="1"/>
    <col min="9004" max="9004" width="5.6640625" style="234" customWidth="1"/>
    <col min="9005" max="9005" width="2.6640625" style="234" customWidth="1"/>
    <col min="9006" max="9006" width="11.6640625" style="234" customWidth="1"/>
    <col min="9007" max="9007" width="2.6640625" style="234" customWidth="1"/>
    <col min="9008" max="9008" width="11.6640625" style="234" customWidth="1"/>
    <col min="9009" max="9009" width="4.6640625" style="234" customWidth="1"/>
    <col min="9010" max="9010" width="2.6640625" style="234" customWidth="1"/>
    <col min="9011" max="9011" width="10.6640625" style="234" customWidth="1"/>
    <col min="9012" max="9012" width="2.6640625" style="234" customWidth="1"/>
    <col min="9013" max="9013" width="10.6640625" style="234" customWidth="1"/>
    <col min="9014" max="9014" width="2.6640625" style="234" customWidth="1"/>
    <col min="9015" max="9015" width="10.6640625" style="234" customWidth="1"/>
    <col min="9016" max="9016" width="9.33203125" style="234" customWidth="1"/>
    <col min="9017" max="9017" width="2.6640625" style="234" customWidth="1"/>
    <col min="9018" max="9018" width="2.33203125" style="234" customWidth="1"/>
    <col min="9019" max="9019" width="3.33203125" style="234" customWidth="1"/>
    <col min="9020" max="9020" width="3.88671875" style="234" customWidth="1"/>
    <col min="9021" max="9022" width="7.6640625" style="234" customWidth="1"/>
    <col min="9023" max="9023" width="5.6640625" style="234" customWidth="1"/>
    <col min="9024" max="9024" width="2.6640625" style="234" customWidth="1"/>
    <col min="9025" max="9025" width="11.6640625" style="234" customWidth="1"/>
    <col min="9026" max="9026" width="2.6640625" style="234" customWidth="1"/>
    <col min="9027" max="9027" width="11.6640625" style="234" customWidth="1"/>
    <col min="9028" max="9028" width="4.6640625" style="234" customWidth="1"/>
    <col min="9029" max="9029" width="2.6640625" style="234" customWidth="1"/>
    <col min="9030" max="9030" width="10.6640625" style="234" customWidth="1"/>
    <col min="9031" max="9031" width="2.6640625" style="234" customWidth="1"/>
    <col min="9032" max="9032" width="10.6640625" style="234" customWidth="1"/>
    <col min="9033" max="9033" width="2.6640625" style="234" customWidth="1"/>
    <col min="9034" max="9034" width="10.6640625" style="234" customWidth="1"/>
    <col min="9035" max="9216" width="8.88671875" style="234"/>
    <col min="9217" max="9217" width="2.6640625" style="234" customWidth="1"/>
    <col min="9218" max="9218" width="2.33203125" style="234" customWidth="1"/>
    <col min="9219" max="9219" width="3.33203125" style="234" customWidth="1"/>
    <col min="9220" max="9220" width="3.88671875" style="234" customWidth="1"/>
    <col min="9221" max="9222" width="7.6640625" style="234" customWidth="1"/>
    <col min="9223" max="9223" width="5.6640625" style="234" customWidth="1"/>
    <col min="9224" max="9224" width="2.6640625" style="234" customWidth="1"/>
    <col min="9225" max="9225" width="11.6640625" style="234" customWidth="1"/>
    <col min="9226" max="9226" width="2.6640625" style="234" customWidth="1"/>
    <col min="9227" max="9227" width="11.6640625" style="234" customWidth="1"/>
    <col min="9228" max="9228" width="4.6640625" style="234" customWidth="1"/>
    <col min="9229" max="9229" width="2.6640625" style="234" customWidth="1"/>
    <col min="9230" max="9230" width="10.6640625" style="234" customWidth="1"/>
    <col min="9231" max="9231" width="2.6640625" style="234" customWidth="1"/>
    <col min="9232" max="9232" width="10.6640625" style="234" customWidth="1"/>
    <col min="9233" max="9233" width="2.6640625" style="234" customWidth="1"/>
    <col min="9234" max="9234" width="10.6640625" style="234" customWidth="1"/>
    <col min="9235" max="9235" width="9.33203125" style="234" customWidth="1"/>
    <col min="9236" max="9236" width="2.6640625" style="234" customWidth="1"/>
    <col min="9237" max="9237" width="2.33203125" style="234" customWidth="1"/>
    <col min="9238" max="9238" width="3.33203125" style="234" customWidth="1"/>
    <col min="9239" max="9239" width="3.88671875" style="234" customWidth="1"/>
    <col min="9240" max="9241" width="7.6640625" style="234" customWidth="1"/>
    <col min="9242" max="9242" width="5.6640625" style="234" customWidth="1"/>
    <col min="9243" max="9243" width="2.6640625" style="234" customWidth="1"/>
    <col min="9244" max="9244" width="11.6640625" style="234" customWidth="1"/>
    <col min="9245" max="9245" width="2.6640625" style="234" customWidth="1"/>
    <col min="9246" max="9246" width="11.6640625" style="234" customWidth="1"/>
    <col min="9247" max="9247" width="4.6640625" style="234" customWidth="1"/>
    <col min="9248" max="9248" width="2.6640625" style="234" customWidth="1"/>
    <col min="9249" max="9249" width="10.6640625" style="234" customWidth="1"/>
    <col min="9250" max="9250" width="2.6640625" style="234" customWidth="1"/>
    <col min="9251" max="9251" width="10.6640625" style="234" customWidth="1"/>
    <col min="9252" max="9252" width="2.6640625" style="234" customWidth="1"/>
    <col min="9253" max="9253" width="10.6640625" style="234" customWidth="1"/>
    <col min="9254" max="9254" width="2.6640625" style="234" customWidth="1"/>
    <col min="9255" max="9255" width="2.33203125" style="234" customWidth="1"/>
    <col min="9256" max="9256" width="3.33203125" style="234" customWidth="1"/>
    <col min="9257" max="9257" width="3.88671875" style="234" customWidth="1"/>
    <col min="9258" max="9259" width="7.6640625" style="234" customWidth="1"/>
    <col min="9260" max="9260" width="5.6640625" style="234" customWidth="1"/>
    <col min="9261" max="9261" width="2.6640625" style="234" customWidth="1"/>
    <col min="9262" max="9262" width="11.6640625" style="234" customWidth="1"/>
    <col min="9263" max="9263" width="2.6640625" style="234" customWidth="1"/>
    <col min="9264" max="9264" width="11.6640625" style="234" customWidth="1"/>
    <col min="9265" max="9265" width="4.6640625" style="234" customWidth="1"/>
    <col min="9266" max="9266" width="2.6640625" style="234" customWidth="1"/>
    <col min="9267" max="9267" width="10.6640625" style="234" customWidth="1"/>
    <col min="9268" max="9268" width="2.6640625" style="234" customWidth="1"/>
    <col min="9269" max="9269" width="10.6640625" style="234" customWidth="1"/>
    <col min="9270" max="9270" width="2.6640625" style="234" customWidth="1"/>
    <col min="9271" max="9271" width="10.6640625" style="234" customWidth="1"/>
    <col min="9272" max="9272" width="9.33203125" style="234" customWidth="1"/>
    <col min="9273" max="9273" width="2.6640625" style="234" customWidth="1"/>
    <col min="9274" max="9274" width="2.33203125" style="234" customWidth="1"/>
    <col min="9275" max="9275" width="3.33203125" style="234" customWidth="1"/>
    <col min="9276" max="9276" width="3.88671875" style="234" customWidth="1"/>
    <col min="9277" max="9278" width="7.6640625" style="234" customWidth="1"/>
    <col min="9279" max="9279" width="5.6640625" style="234" customWidth="1"/>
    <col min="9280" max="9280" width="2.6640625" style="234" customWidth="1"/>
    <col min="9281" max="9281" width="11.6640625" style="234" customWidth="1"/>
    <col min="9282" max="9282" width="2.6640625" style="234" customWidth="1"/>
    <col min="9283" max="9283" width="11.6640625" style="234" customWidth="1"/>
    <col min="9284" max="9284" width="4.6640625" style="234" customWidth="1"/>
    <col min="9285" max="9285" width="2.6640625" style="234" customWidth="1"/>
    <col min="9286" max="9286" width="10.6640625" style="234" customWidth="1"/>
    <col min="9287" max="9287" width="2.6640625" style="234" customWidth="1"/>
    <col min="9288" max="9288" width="10.6640625" style="234" customWidth="1"/>
    <col min="9289" max="9289" width="2.6640625" style="234" customWidth="1"/>
    <col min="9290" max="9290" width="10.6640625" style="234" customWidth="1"/>
    <col min="9291" max="9472" width="8.88671875" style="234"/>
    <col min="9473" max="9473" width="2.6640625" style="234" customWidth="1"/>
    <col min="9474" max="9474" width="2.33203125" style="234" customWidth="1"/>
    <col min="9475" max="9475" width="3.33203125" style="234" customWidth="1"/>
    <col min="9476" max="9476" width="3.88671875" style="234" customWidth="1"/>
    <col min="9477" max="9478" width="7.6640625" style="234" customWidth="1"/>
    <col min="9479" max="9479" width="5.6640625" style="234" customWidth="1"/>
    <col min="9480" max="9480" width="2.6640625" style="234" customWidth="1"/>
    <col min="9481" max="9481" width="11.6640625" style="234" customWidth="1"/>
    <col min="9482" max="9482" width="2.6640625" style="234" customWidth="1"/>
    <col min="9483" max="9483" width="11.6640625" style="234" customWidth="1"/>
    <col min="9484" max="9484" width="4.6640625" style="234" customWidth="1"/>
    <col min="9485" max="9485" width="2.6640625" style="234" customWidth="1"/>
    <col min="9486" max="9486" width="10.6640625" style="234" customWidth="1"/>
    <col min="9487" max="9487" width="2.6640625" style="234" customWidth="1"/>
    <col min="9488" max="9488" width="10.6640625" style="234" customWidth="1"/>
    <col min="9489" max="9489" width="2.6640625" style="234" customWidth="1"/>
    <col min="9490" max="9490" width="10.6640625" style="234" customWidth="1"/>
    <col min="9491" max="9491" width="9.33203125" style="234" customWidth="1"/>
    <col min="9492" max="9492" width="2.6640625" style="234" customWidth="1"/>
    <col min="9493" max="9493" width="2.33203125" style="234" customWidth="1"/>
    <col min="9494" max="9494" width="3.33203125" style="234" customWidth="1"/>
    <col min="9495" max="9495" width="3.88671875" style="234" customWidth="1"/>
    <col min="9496" max="9497" width="7.6640625" style="234" customWidth="1"/>
    <col min="9498" max="9498" width="5.6640625" style="234" customWidth="1"/>
    <col min="9499" max="9499" width="2.6640625" style="234" customWidth="1"/>
    <col min="9500" max="9500" width="11.6640625" style="234" customWidth="1"/>
    <col min="9501" max="9501" width="2.6640625" style="234" customWidth="1"/>
    <col min="9502" max="9502" width="11.6640625" style="234" customWidth="1"/>
    <col min="9503" max="9503" width="4.6640625" style="234" customWidth="1"/>
    <col min="9504" max="9504" width="2.6640625" style="234" customWidth="1"/>
    <col min="9505" max="9505" width="10.6640625" style="234" customWidth="1"/>
    <col min="9506" max="9506" width="2.6640625" style="234" customWidth="1"/>
    <col min="9507" max="9507" width="10.6640625" style="234" customWidth="1"/>
    <col min="9508" max="9508" width="2.6640625" style="234" customWidth="1"/>
    <col min="9509" max="9509" width="10.6640625" style="234" customWidth="1"/>
    <col min="9510" max="9510" width="2.6640625" style="234" customWidth="1"/>
    <col min="9511" max="9511" width="2.33203125" style="234" customWidth="1"/>
    <col min="9512" max="9512" width="3.33203125" style="234" customWidth="1"/>
    <col min="9513" max="9513" width="3.88671875" style="234" customWidth="1"/>
    <col min="9514" max="9515" width="7.6640625" style="234" customWidth="1"/>
    <col min="9516" max="9516" width="5.6640625" style="234" customWidth="1"/>
    <col min="9517" max="9517" width="2.6640625" style="234" customWidth="1"/>
    <col min="9518" max="9518" width="11.6640625" style="234" customWidth="1"/>
    <col min="9519" max="9519" width="2.6640625" style="234" customWidth="1"/>
    <col min="9520" max="9520" width="11.6640625" style="234" customWidth="1"/>
    <col min="9521" max="9521" width="4.6640625" style="234" customWidth="1"/>
    <col min="9522" max="9522" width="2.6640625" style="234" customWidth="1"/>
    <col min="9523" max="9523" width="10.6640625" style="234" customWidth="1"/>
    <col min="9524" max="9524" width="2.6640625" style="234" customWidth="1"/>
    <col min="9525" max="9525" width="10.6640625" style="234" customWidth="1"/>
    <col min="9526" max="9526" width="2.6640625" style="234" customWidth="1"/>
    <col min="9527" max="9527" width="10.6640625" style="234" customWidth="1"/>
    <col min="9528" max="9528" width="9.33203125" style="234" customWidth="1"/>
    <col min="9529" max="9529" width="2.6640625" style="234" customWidth="1"/>
    <col min="9530" max="9530" width="2.33203125" style="234" customWidth="1"/>
    <col min="9531" max="9531" width="3.33203125" style="234" customWidth="1"/>
    <col min="9532" max="9532" width="3.88671875" style="234" customWidth="1"/>
    <col min="9533" max="9534" width="7.6640625" style="234" customWidth="1"/>
    <col min="9535" max="9535" width="5.6640625" style="234" customWidth="1"/>
    <col min="9536" max="9536" width="2.6640625" style="234" customWidth="1"/>
    <col min="9537" max="9537" width="11.6640625" style="234" customWidth="1"/>
    <col min="9538" max="9538" width="2.6640625" style="234" customWidth="1"/>
    <col min="9539" max="9539" width="11.6640625" style="234" customWidth="1"/>
    <col min="9540" max="9540" width="4.6640625" style="234" customWidth="1"/>
    <col min="9541" max="9541" width="2.6640625" style="234" customWidth="1"/>
    <col min="9542" max="9542" width="10.6640625" style="234" customWidth="1"/>
    <col min="9543" max="9543" width="2.6640625" style="234" customWidth="1"/>
    <col min="9544" max="9544" width="10.6640625" style="234" customWidth="1"/>
    <col min="9545" max="9545" width="2.6640625" style="234" customWidth="1"/>
    <col min="9546" max="9546" width="10.6640625" style="234" customWidth="1"/>
    <col min="9547" max="9728" width="8.88671875" style="234"/>
    <col min="9729" max="9729" width="2.6640625" style="234" customWidth="1"/>
    <col min="9730" max="9730" width="2.33203125" style="234" customWidth="1"/>
    <col min="9731" max="9731" width="3.33203125" style="234" customWidth="1"/>
    <col min="9732" max="9732" width="3.88671875" style="234" customWidth="1"/>
    <col min="9733" max="9734" width="7.6640625" style="234" customWidth="1"/>
    <col min="9735" max="9735" width="5.6640625" style="234" customWidth="1"/>
    <col min="9736" max="9736" width="2.6640625" style="234" customWidth="1"/>
    <col min="9737" max="9737" width="11.6640625" style="234" customWidth="1"/>
    <col min="9738" max="9738" width="2.6640625" style="234" customWidth="1"/>
    <col min="9739" max="9739" width="11.6640625" style="234" customWidth="1"/>
    <col min="9740" max="9740" width="4.6640625" style="234" customWidth="1"/>
    <col min="9741" max="9741" width="2.6640625" style="234" customWidth="1"/>
    <col min="9742" max="9742" width="10.6640625" style="234" customWidth="1"/>
    <col min="9743" max="9743" width="2.6640625" style="234" customWidth="1"/>
    <col min="9744" max="9744" width="10.6640625" style="234" customWidth="1"/>
    <col min="9745" max="9745" width="2.6640625" style="234" customWidth="1"/>
    <col min="9746" max="9746" width="10.6640625" style="234" customWidth="1"/>
    <col min="9747" max="9747" width="9.33203125" style="234" customWidth="1"/>
    <col min="9748" max="9748" width="2.6640625" style="234" customWidth="1"/>
    <col min="9749" max="9749" width="2.33203125" style="234" customWidth="1"/>
    <col min="9750" max="9750" width="3.33203125" style="234" customWidth="1"/>
    <col min="9751" max="9751" width="3.88671875" style="234" customWidth="1"/>
    <col min="9752" max="9753" width="7.6640625" style="234" customWidth="1"/>
    <col min="9754" max="9754" width="5.6640625" style="234" customWidth="1"/>
    <col min="9755" max="9755" width="2.6640625" style="234" customWidth="1"/>
    <col min="9756" max="9756" width="11.6640625" style="234" customWidth="1"/>
    <col min="9757" max="9757" width="2.6640625" style="234" customWidth="1"/>
    <col min="9758" max="9758" width="11.6640625" style="234" customWidth="1"/>
    <col min="9759" max="9759" width="4.6640625" style="234" customWidth="1"/>
    <col min="9760" max="9760" width="2.6640625" style="234" customWidth="1"/>
    <col min="9761" max="9761" width="10.6640625" style="234" customWidth="1"/>
    <col min="9762" max="9762" width="2.6640625" style="234" customWidth="1"/>
    <col min="9763" max="9763" width="10.6640625" style="234" customWidth="1"/>
    <col min="9764" max="9764" width="2.6640625" style="234" customWidth="1"/>
    <col min="9765" max="9765" width="10.6640625" style="234" customWidth="1"/>
    <col min="9766" max="9766" width="2.6640625" style="234" customWidth="1"/>
    <col min="9767" max="9767" width="2.33203125" style="234" customWidth="1"/>
    <col min="9768" max="9768" width="3.33203125" style="234" customWidth="1"/>
    <col min="9769" max="9769" width="3.88671875" style="234" customWidth="1"/>
    <col min="9770" max="9771" width="7.6640625" style="234" customWidth="1"/>
    <col min="9772" max="9772" width="5.6640625" style="234" customWidth="1"/>
    <col min="9773" max="9773" width="2.6640625" style="234" customWidth="1"/>
    <col min="9774" max="9774" width="11.6640625" style="234" customWidth="1"/>
    <col min="9775" max="9775" width="2.6640625" style="234" customWidth="1"/>
    <col min="9776" max="9776" width="11.6640625" style="234" customWidth="1"/>
    <col min="9777" max="9777" width="4.6640625" style="234" customWidth="1"/>
    <col min="9778" max="9778" width="2.6640625" style="234" customWidth="1"/>
    <col min="9779" max="9779" width="10.6640625" style="234" customWidth="1"/>
    <col min="9780" max="9780" width="2.6640625" style="234" customWidth="1"/>
    <col min="9781" max="9781" width="10.6640625" style="234" customWidth="1"/>
    <col min="9782" max="9782" width="2.6640625" style="234" customWidth="1"/>
    <col min="9783" max="9783" width="10.6640625" style="234" customWidth="1"/>
    <col min="9784" max="9784" width="9.33203125" style="234" customWidth="1"/>
    <col min="9785" max="9785" width="2.6640625" style="234" customWidth="1"/>
    <col min="9786" max="9786" width="2.33203125" style="234" customWidth="1"/>
    <col min="9787" max="9787" width="3.33203125" style="234" customWidth="1"/>
    <col min="9788" max="9788" width="3.88671875" style="234" customWidth="1"/>
    <col min="9789" max="9790" width="7.6640625" style="234" customWidth="1"/>
    <col min="9791" max="9791" width="5.6640625" style="234" customWidth="1"/>
    <col min="9792" max="9792" width="2.6640625" style="234" customWidth="1"/>
    <col min="9793" max="9793" width="11.6640625" style="234" customWidth="1"/>
    <col min="9794" max="9794" width="2.6640625" style="234" customWidth="1"/>
    <col min="9795" max="9795" width="11.6640625" style="234" customWidth="1"/>
    <col min="9796" max="9796" width="4.6640625" style="234" customWidth="1"/>
    <col min="9797" max="9797" width="2.6640625" style="234" customWidth="1"/>
    <col min="9798" max="9798" width="10.6640625" style="234" customWidth="1"/>
    <col min="9799" max="9799" width="2.6640625" style="234" customWidth="1"/>
    <col min="9800" max="9800" width="10.6640625" style="234" customWidth="1"/>
    <col min="9801" max="9801" width="2.6640625" style="234" customWidth="1"/>
    <col min="9802" max="9802" width="10.6640625" style="234" customWidth="1"/>
    <col min="9803" max="9984" width="8.88671875" style="234"/>
    <col min="9985" max="9985" width="2.6640625" style="234" customWidth="1"/>
    <col min="9986" max="9986" width="2.33203125" style="234" customWidth="1"/>
    <col min="9987" max="9987" width="3.33203125" style="234" customWidth="1"/>
    <col min="9988" max="9988" width="3.88671875" style="234" customWidth="1"/>
    <col min="9989" max="9990" width="7.6640625" style="234" customWidth="1"/>
    <col min="9991" max="9991" width="5.6640625" style="234" customWidth="1"/>
    <col min="9992" max="9992" width="2.6640625" style="234" customWidth="1"/>
    <col min="9993" max="9993" width="11.6640625" style="234" customWidth="1"/>
    <col min="9994" max="9994" width="2.6640625" style="234" customWidth="1"/>
    <col min="9995" max="9995" width="11.6640625" style="234" customWidth="1"/>
    <col min="9996" max="9996" width="4.6640625" style="234" customWidth="1"/>
    <col min="9997" max="9997" width="2.6640625" style="234" customWidth="1"/>
    <col min="9998" max="9998" width="10.6640625" style="234" customWidth="1"/>
    <col min="9999" max="9999" width="2.6640625" style="234" customWidth="1"/>
    <col min="10000" max="10000" width="10.6640625" style="234" customWidth="1"/>
    <col min="10001" max="10001" width="2.6640625" style="234" customWidth="1"/>
    <col min="10002" max="10002" width="10.6640625" style="234" customWidth="1"/>
    <col min="10003" max="10003" width="9.33203125" style="234" customWidth="1"/>
    <col min="10004" max="10004" width="2.6640625" style="234" customWidth="1"/>
    <col min="10005" max="10005" width="2.33203125" style="234" customWidth="1"/>
    <col min="10006" max="10006" width="3.33203125" style="234" customWidth="1"/>
    <col min="10007" max="10007" width="3.88671875" style="234" customWidth="1"/>
    <col min="10008" max="10009" width="7.6640625" style="234" customWidth="1"/>
    <col min="10010" max="10010" width="5.6640625" style="234" customWidth="1"/>
    <col min="10011" max="10011" width="2.6640625" style="234" customWidth="1"/>
    <col min="10012" max="10012" width="11.6640625" style="234" customWidth="1"/>
    <col min="10013" max="10013" width="2.6640625" style="234" customWidth="1"/>
    <col min="10014" max="10014" width="11.6640625" style="234" customWidth="1"/>
    <col min="10015" max="10015" width="4.6640625" style="234" customWidth="1"/>
    <col min="10016" max="10016" width="2.6640625" style="234" customWidth="1"/>
    <col min="10017" max="10017" width="10.6640625" style="234" customWidth="1"/>
    <col min="10018" max="10018" width="2.6640625" style="234" customWidth="1"/>
    <col min="10019" max="10019" width="10.6640625" style="234" customWidth="1"/>
    <col min="10020" max="10020" width="2.6640625" style="234" customWidth="1"/>
    <col min="10021" max="10021" width="10.6640625" style="234" customWidth="1"/>
    <col min="10022" max="10022" width="2.6640625" style="234" customWidth="1"/>
    <col min="10023" max="10023" width="2.33203125" style="234" customWidth="1"/>
    <col min="10024" max="10024" width="3.33203125" style="234" customWidth="1"/>
    <col min="10025" max="10025" width="3.88671875" style="234" customWidth="1"/>
    <col min="10026" max="10027" width="7.6640625" style="234" customWidth="1"/>
    <col min="10028" max="10028" width="5.6640625" style="234" customWidth="1"/>
    <col min="10029" max="10029" width="2.6640625" style="234" customWidth="1"/>
    <col min="10030" max="10030" width="11.6640625" style="234" customWidth="1"/>
    <col min="10031" max="10031" width="2.6640625" style="234" customWidth="1"/>
    <col min="10032" max="10032" width="11.6640625" style="234" customWidth="1"/>
    <col min="10033" max="10033" width="4.6640625" style="234" customWidth="1"/>
    <col min="10034" max="10034" width="2.6640625" style="234" customWidth="1"/>
    <col min="10035" max="10035" width="10.6640625" style="234" customWidth="1"/>
    <col min="10036" max="10036" width="2.6640625" style="234" customWidth="1"/>
    <col min="10037" max="10037" width="10.6640625" style="234" customWidth="1"/>
    <col min="10038" max="10038" width="2.6640625" style="234" customWidth="1"/>
    <col min="10039" max="10039" width="10.6640625" style="234" customWidth="1"/>
    <col min="10040" max="10040" width="9.33203125" style="234" customWidth="1"/>
    <col min="10041" max="10041" width="2.6640625" style="234" customWidth="1"/>
    <col min="10042" max="10042" width="2.33203125" style="234" customWidth="1"/>
    <col min="10043" max="10043" width="3.33203125" style="234" customWidth="1"/>
    <col min="10044" max="10044" width="3.88671875" style="234" customWidth="1"/>
    <col min="10045" max="10046" width="7.6640625" style="234" customWidth="1"/>
    <col min="10047" max="10047" width="5.6640625" style="234" customWidth="1"/>
    <col min="10048" max="10048" width="2.6640625" style="234" customWidth="1"/>
    <col min="10049" max="10049" width="11.6640625" style="234" customWidth="1"/>
    <col min="10050" max="10050" width="2.6640625" style="234" customWidth="1"/>
    <col min="10051" max="10051" width="11.6640625" style="234" customWidth="1"/>
    <col min="10052" max="10052" width="4.6640625" style="234" customWidth="1"/>
    <col min="10053" max="10053" width="2.6640625" style="234" customWidth="1"/>
    <col min="10054" max="10054" width="10.6640625" style="234" customWidth="1"/>
    <col min="10055" max="10055" width="2.6640625" style="234" customWidth="1"/>
    <col min="10056" max="10056" width="10.6640625" style="234" customWidth="1"/>
    <col min="10057" max="10057" width="2.6640625" style="234" customWidth="1"/>
    <col min="10058" max="10058" width="10.6640625" style="234" customWidth="1"/>
    <col min="10059" max="10240" width="8.88671875" style="234"/>
    <col min="10241" max="10241" width="2.6640625" style="234" customWidth="1"/>
    <col min="10242" max="10242" width="2.33203125" style="234" customWidth="1"/>
    <col min="10243" max="10243" width="3.33203125" style="234" customWidth="1"/>
    <col min="10244" max="10244" width="3.88671875" style="234" customWidth="1"/>
    <col min="10245" max="10246" width="7.6640625" style="234" customWidth="1"/>
    <col min="10247" max="10247" width="5.6640625" style="234" customWidth="1"/>
    <col min="10248" max="10248" width="2.6640625" style="234" customWidth="1"/>
    <col min="10249" max="10249" width="11.6640625" style="234" customWidth="1"/>
    <col min="10250" max="10250" width="2.6640625" style="234" customWidth="1"/>
    <col min="10251" max="10251" width="11.6640625" style="234" customWidth="1"/>
    <col min="10252" max="10252" width="4.6640625" style="234" customWidth="1"/>
    <col min="10253" max="10253" width="2.6640625" style="234" customWidth="1"/>
    <col min="10254" max="10254" width="10.6640625" style="234" customWidth="1"/>
    <col min="10255" max="10255" width="2.6640625" style="234" customWidth="1"/>
    <col min="10256" max="10256" width="10.6640625" style="234" customWidth="1"/>
    <col min="10257" max="10257" width="2.6640625" style="234" customWidth="1"/>
    <col min="10258" max="10258" width="10.6640625" style="234" customWidth="1"/>
    <col min="10259" max="10259" width="9.33203125" style="234" customWidth="1"/>
    <col min="10260" max="10260" width="2.6640625" style="234" customWidth="1"/>
    <col min="10261" max="10261" width="2.33203125" style="234" customWidth="1"/>
    <col min="10262" max="10262" width="3.33203125" style="234" customWidth="1"/>
    <col min="10263" max="10263" width="3.88671875" style="234" customWidth="1"/>
    <col min="10264" max="10265" width="7.6640625" style="234" customWidth="1"/>
    <col min="10266" max="10266" width="5.6640625" style="234" customWidth="1"/>
    <col min="10267" max="10267" width="2.6640625" style="234" customWidth="1"/>
    <col min="10268" max="10268" width="11.6640625" style="234" customWidth="1"/>
    <col min="10269" max="10269" width="2.6640625" style="234" customWidth="1"/>
    <col min="10270" max="10270" width="11.6640625" style="234" customWidth="1"/>
    <col min="10271" max="10271" width="4.6640625" style="234" customWidth="1"/>
    <col min="10272" max="10272" width="2.6640625" style="234" customWidth="1"/>
    <col min="10273" max="10273" width="10.6640625" style="234" customWidth="1"/>
    <col min="10274" max="10274" width="2.6640625" style="234" customWidth="1"/>
    <col min="10275" max="10275" width="10.6640625" style="234" customWidth="1"/>
    <col min="10276" max="10276" width="2.6640625" style="234" customWidth="1"/>
    <col min="10277" max="10277" width="10.6640625" style="234" customWidth="1"/>
    <col min="10278" max="10278" width="2.6640625" style="234" customWidth="1"/>
    <col min="10279" max="10279" width="2.33203125" style="234" customWidth="1"/>
    <col min="10280" max="10280" width="3.33203125" style="234" customWidth="1"/>
    <col min="10281" max="10281" width="3.88671875" style="234" customWidth="1"/>
    <col min="10282" max="10283" width="7.6640625" style="234" customWidth="1"/>
    <col min="10284" max="10284" width="5.6640625" style="234" customWidth="1"/>
    <col min="10285" max="10285" width="2.6640625" style="234" customWidth="1"/>
    <col min="10286" max="10286" width="11.6640625" style="234" customWidth="1"/>
    <col min="10287" max="10287" width="2.6640625" style="234" customWidth="1"/>
    <col min="10288" max="10288" width="11.6640625" style="234" customWidth="1"/>
    <col min="10289" max="10289" width="4.6640625" style="234" customWidth="1"/>
    <col min="10290" max="10290" width="2.6640625" style="234" customWidth="1"/>
    <col min="10291" max="10291" width="10.6640625" style="234" customWidth="1"/>
    <col min="10292" max="10292" width="2.6640625" style="234" customWidth="1"/>
    <col min="10293" max="10293" width="10.6640625" style="234" customWidth="1"/>
    <col min="10294" max="10294" width="2.6640625" style="234" customWidth="1"/>
    <col min="10295" max="10295" width="10.6640625" style="234" customWidth="1"/>
    <col min="10296" max="10296" width="9.33203125" style="234" customWidth="1"/>
    <col min="10297" max="10297" width="2.6640625" style="234" customWidth="1"/>
    <col min="10298" max="10298" width="2.33203125" style="234" customWidth="1"/>
    <col min="10299" max="10299" width="3.33203125" style="234" customWidth="1"/>
    <col min="10300" max="10300" width="3.88671875" style="234" customWidth="1"/>
    <col min="10301" max="10302" width="7.6640625" style="234" customWidth="1"/>
    <col min="10303" max="10303" width="5.6640625" style="234" customWidth="1"/>
    <col min="10304" max="10304" width="2.6640625" style="234" customWidth="1"/>
    <col min="10305" max="10305" width="11.6640625" style="234" customWidth="1"/>
    <col min="10306" max="10306" width="2.6640625" style="234" customWidth="1"/>
    <col min="10307" max="10307" width="11.6640625" style="234" customWidth="1"/>
    <col min="10308" max="10308" width="4.6640625" style="234" customWidth="1"/>
    <col min="10309" max="10309" width="2.6640625" style="234" customWidth="1"/>
    <col min="10310" max="10310" width="10.6640625" style="234" customWidth="1"/>
    <col min="10311" max="10311" width="2.6640625" style="234" customWidth="1"/>
    <col min="10312" max="10312" width="10.6640625" style="234" customWidth="1"/>
    <col min="10313" max="10313" width="2.6640625" style="234" customWidth="1"/>
    <col min="10314" max="10314" width="10.6640625" style="234" customWidth="1"/>
    <col min="10315" max="10496" width="8.88671875" style="234"/>
    <col min="10497" max="10497" width="2.6640625" style="234" customWidth="1"/>
    <col min="10498" max="10498" width="2.33203125" style="234" customWidth="1"/>
    <col min="10499" max="10499" width="3.33203125" style="234" customWidth="1"/>
    <col min="10500" max="10500" width="3.88671875" style="234" customWidth="1"/>
    <col min="10501" max="10502" width="7.6640625" style="234" customWidth="1"/>
    <col min="10503" max="10503" width="5.6640625" style="234" customWidth="1"/>
    <col min="10504" max="10504" width="2.6640625" style="234" customWidth="1"/>
    <col min="10505" max="10505" width="11.6640625" style="234" customWidth="1"/>
    <col min="10506" max="10506" width="2.6640625" style="234" customWidth="1"/>
    <col min="10507" max="10507" width="11.6640625" style="234" customWidth="1"/>
    <col min="10508" max="10508" width="4.6640625" style="234" customWidth="1"/>
    <col min="10509" max="10509" width="2.6640625" style="234" customWidth="1"/>
    <col min="10510" max="10510" width="10.6640625" style="234" customWidth="1"/>
    <col min="10511" max="10511" width="2.6640625" style="234" customWidth="1"/>
    <col min="10512" max="10512" width="10.6640625" style="234" customWidth="1"/>
    <col min="10513" max="10513" width="2.6640625" style="234" customWidth="1"/>
    <col min="10514" max="10514" width="10.6640625" style="234" customWidth="1"/>
    <col min="10515" max="10515" width="9.33203125" style="234" customWidth="1"/>
    <col min="10516" max="10516" width="2.6640625" style="234" customWidth="1"/>
    <col min="10517" max="10517" width="2.33203125" style="234" customWidth="1"/>
    <col min="10518" max="10518" width="3.33203125" style="234" customWidth="1"/>
    <col min="10519" max="10519" width="3.88671875" style="234" customWidth="1"/>
    <col min="10520" max="10521" width="7.6640625" style="234" customWidth="1"/>
    <col min="10522" max="10522" width="5.6640625" style="234" customWidth="1"/>
    <col min="10523" max="10523" width="2.6640625" style="234" customWidth="1"/>
    <col min="10524" max="10524" width="11.6640625" style="234" customWidth="1"/>
    <col min="10525" max="10525" width="2.6640625" style="234" customWidth="1"/>
    <col min="10526" max="10526" width="11.6640625" style="234" customWidth="1"/>
    <col min="10527" max="10527" width="4.6640625" style="234" customWidth="1"/>
    <col min="10528" max="10528" width="2.6640625" style="234" customWidth="1"/>
    <col min="10529" max="10529" width="10.6640625" style="234" customWidth="1"/>
    <col min="10530" max="10530" width="2.6640625" style="234" customWidth="1"/>
    <col min="10531" max="10531" width="10.6640625" style="234" customWidth="1"/>
    <col min="10532" max="10532" width="2.6640625" style="234" customWidth="1"/>
    <col min="10533" max="10533" width="10.6640625" style="234" customWidth="1"/>
    <col min="10534" max="10534" width="2.6640625" style="234" customWidth="1"/>
    <col min="10535" max="10535" width="2.33203125" style="234" customWidth="1"/>
    <col min="10536" max="10536" width="3.33203125" style="234" customWidth="1"/>
    <col min="10537" max="10537" width="3.88671875" style="234" customWidth="1"/>
    <col min="10538" max="10539" width="7.6640625" style="234" customWidth="1"/>
    <col min="10540" max="10540" width="5.6640625" style="234" customWidth="1"/>
    <col min="10541" max="10541" width="2.6640625" style="234" customWidth="1"/>
    <col min="10542" max="10542" width="11.6640625" style="234" customWidth="1"/>
    <col min="10543" max="10543" width="2.6640625" style="234" customWidth="1"/>
    <col min="10544" max="10544" width="11.6640625" style="234" customWidth="1"/>
    <col min="10545" max="10545" width="4.6640625" style="234" customWidth="1"/>
    <col min="10546" max="10546" width="2.6640625" style="234" customWidth="1"/>
    <col min="10547" max="10547" width="10.6640625" style="234" customWidth="1"/>
    <col min="10548" max="10548" width="2.6640625" style="234" customWidth="1"/>
    <col min="10549" max="10549" width="10.6640625" style="234" customWidth="1"/>
    <col min="10550" max="10550" width="2.6640625" style="234" customWidth="1"/>
    <col min="10551" max="10551" width="10.6640625" style="234" customWidth="1"/>
    <col min="10552" max="10552" width="9.33203125" style="234" customWidth="1"/>
    <col min="10553" max="10553" width="2.6640625" style="234" customWidth="1"/>
    <col min="10554" max="10554" width="2.33203125" style="234" customWidth="1"/>
    <col min="10555" max="10555" width="3.33203125" style="234" customWidth="1"/>
    <col min="10556" max="10556" width="3.88671875" style="234" customWidth="1"/>
    <col min="10557" max="10558" width="7.6640625" style="234" customWidth="1"/>
    <col min="10559" max="10559" width="5.6640625" style="234" customWidth="1"/>
    <col min="10560" max="10560" width="2.6640625" style="234" customWidth="1"/>
    <col min="10561" max="10561" width="11.6640625" style="234" customWidth="1"/>
    <col min="10562" max="10562" width="2.6640625" style="234" customWidth="1"/>
    <col min="10563" max="10563" width="11.6640625" style="234" customWidth="1"/>
    <col min="10564" max="10564" width="4.6640625" style="234" customWidth="1"/>
    <col min="10565" max="10565" width="2.6640625" style="234" customWidth="1"/>
    <col min="10566" max="10566" width="10.6640625" style="234" customWidth="1"/>
    <col min="10567" max="10567" width="2.6640625" style="234" customWidth="1"/>
    <col min="10568" max="10568" width="10.6640625" style="234" customWidth="1"/>
    <col min="10569" max="10569" width="2.6640625" style="234" customWidth="1"/>
    <col min="10570" max="10570" width="10.6640625" style="234" customWidth="1"/>
    <col min="10571" max="10752" width="8.88671875" style="234"/>
    <col min="10753" max="10753" width="2.6640625" style="234" customWidth="1"/>
    <col min="10754" max="10754" width="2.33203125" style="234" customWidth="1"/>
    <col min="10755" max="10755" width="3.33203125" style="234" customWidth="1"/>
    <col min="10756" max="10756" width="3.88671875" style="234" customWidth="1"/>
    <col min="10757" max="10758" width="7.6640625" style="234" customWidth="1"/>
    <col min="10759" max="10759" width="5.6640625" style="234" customWidth="1"/>
    <col min="10760" max="10760" width="2.6640625" style="234" customWidth="1"/>
    <col min="10761" max="10761" width="11.6640625" style="234" customWidth="1"/>
    <col min="10762" max="10762" width="2.6640625" style="234" customWidth="1"/>
    <col min="10763" max="10763" width="11.6640625" style="234" customWidth="1"/>
    <col min="10764" max="10764" width="4.6640625" style="234" customWidth="1"/>
    <col min="10765" max="10765" width="2.6640625" style="234" customWidth="1"/>
    <col min="10766" max="10766" width="10.6640625" style="234" customWidth="1"/>
    <col min="10767" max="10767" width="2.6640625" style="234" customWidth="1"/>
    <col min="10768" max="10768" width="10.6640625" style="234" customWidth="1"/>
    <col min="10769" max="10769" width="2.6640625" style="234" customWidth="1"/>
    <col min="10770" max="10770" width="10.6640625" style="234" customWidth="1"/>
    <col min="10771" max="10771" width="9.33203125" style="234" customWidth="1"/>
    <col min="10772" max="10772" width="2.6640625" style="234" customWidth="1"/>
    <col min="10773" max="10773" width="2.33203125" style="234" customWidth="1"/>
    <col min="10774" max="10774" width="3.33203125" style="234" customWidth="1"/>
    <col min="10775" max="10775" width="3.88671875" style="234" customWidth="1"/>
    <col min="10776" max="10777" width="7.6640625" style="234" customWidth="1"/>
    <col min="10778" max="10778" width="5.6640625" style="234" customWidth="1"/>
    <col min="10779" max="10779" width="2.6640625" style="234" customWidth="1"/>
    <col min="10780" max="10780" width="11.6640625" style="234" customWidth="1"/>
    <col min="10781" max="10781" width="2.6640625" style="234" customWidth="1"/>
    <col min="10782" max="10782" width="11.6640625" style="234" customWidth="1"/>
    <col min="10783" max="10783" width="4.6640625" style="234" customWidth="1"/>
    <col min="10784" max="10784" width="2.6640625" style="234" customWidth="1"/>
    <col min="10785" max="10785" width="10.6640625" style="234" customWidth="1"/>
    <col min="10786" max="10786" width="2.6640625" style="234" customWidth="1"/>
    <col min="10787" max="10787" width="10.6640625" style="234" customWidth="1"/>
    <col min="10788" max="10788" width="2.6640625" style="234" customWidth="1"/>
    <col min="10789" max="10789" width="10.6640625" style="234" customWidth="1"/>
    <col min="10790" max="10790" width="2.6640625" style="234" customWidth="1"/>
    <col min="10791" max="10791" width="2.33203125" style="234" customWidth="1"/>
    <col min="10792" max="10792" width="3.33203125" style="234" customWidth="1"/>
    <col min="10793" max="10793" width="3.88671875" style="234" customWidth="1"/>
    <col min="10794" max="10795" width="7.6640625" style="234" customWidth="1"/>
    <col min="10796" max="10796" width="5.6640625" style="234" customWidth="1"/>
    <col min="10797" max="10797" width="2.6640625" style="234" customWidth="1"/>
    <col min="10798" max="10798" width="11.6640625" style="234" customWidth="1"/>
    <col min="10799" max="10799" width="2.6640625" style="234" customWidth="1"/>
    <col min="10800" max="10800" width="11.6640625" style="234" customWidth="1"/>
    <col min="10801" max="10801" width="4.6640625" style="234" customWidth="1"/>
    <col min="10802" max="10802" width="2.6640625" style="234" customWidth="1"/>
    <col min="10803" max="10803" width="10.6640625" style="234" customWidth="1"/>
    <col min="10804" max="10804" width="2.6640625" style="234" customWidth="1"/>
    <col min="10805" max="10805" width="10.6640625" style="234" customWidth="1"/>
    <col min="10806" max="10806" width="2.6640625" style="234" customWidth="1"/>
    <col min="10807" max="10807" width="10.6640625" style="234" customWidth="1"/>
    <col min="10808" max="10808" width="9.33203125" style="234" customWidth="1"/>
    <col min="10809" max="10809" width="2.6640625" style="234" customWidth="1"/>
    <col min="10810" max="10810" width="2.33203125" style="234" customWidth="1"/>
    <col min="10811" max="10811" width="3.33203125" style="234" customWidth="1"/>
    <col min="10812" max="10812" width="3.88671875" style="234" customWidth="1"/>
    <col min="10813" max="10814" width="7.6640625" style="234" customWidth="1"/>
    <col min="10815" max="10815" width="5.6640625" style="234" customWidth="1"/>
    <col min="10816" max="10816" width="2.6640625" style="234" customWidth="1"/>
    <col min="10817" max="10817" width="11.6640625" style="234" customWidth="1"/>
    <col min="10818" max="10818" width="2.6640625" style="234" customWidth="1"/>
    <col min="10819" max="10819" width="11.6640625" style="234" customWidth="1"/>
    <col min="10820" max="10820" width="4.6640625" style="234" customWidth="1"/>
    <col min="10821" max="10821" width="2.6640625" style="234" customWidth="1"/>
    <col min="10822" max="10822" width="10.6640625" style="234" customWidth="1"/>
    <col min="10823" max="10823" width="2.6640625" style="234" customWidth="1"/>
    <col min="10824" max="10824" width="10.6640625" style="234" customWidth="1"/>
    <col min="10825" max="10825" width="2.6640625" style="234" customWidth="1"/>
    <col min="10826" max="10826" width="10.6640625" style="234" customWidth="1"/>
    <col min="10827" max="11008" width="8.88671875" style="234"/>
    <col min="11009" max="11009" width="2.6640625" style="234" customWidth="1"/>
    <col min="11010" max="11010" width="2.33203125" style="234" customWidth="1"/>
    <col min="11011" max="11011" width="3.33203125" style="234" customWidth="1"/>
    <col min="11012" max="11012" width="3.88671875" style="234" customWidth="1"/>
    <col min="11013" max="11014" width="7.6640625" style="234" customWidth="1"/>
    <col min="11015" max="11015" width="5.6640625" style="234" customWidth="1"/>
    <col min="11016" max="11016" width="2.6640625" style="234" customWidth="1"/>
    <col min="11017" max="11017" width="11.6640625" style="234" customWidth="1"/>
    <col min="11018" max="11018" width="2.6640625" style="234" customWidth="1"/>
    <col min="11019" max="11019" width="11.6640625" style="234" customWidth="1"/>
    <col min="11020" max="11020" width="4.6640625" style="234" customWidth="1"/>
    <col min="11021" max="11021" width="2.6640625" style="234" customWidth="1"/>
    <col min="11022" max="11022" width="10.6640625" style="234" customWidth="1"/>
    <col min="11023" max="11023" width="2.6640625" style="234" customWidth="1"/>
    <col min="11024" max="11024" width="10.6640625" style="234" customWidth="1"/>
    <col min="11025" max="11025" width="2.6640625" style="234" customWidth="1"/>
    <col min="11026" max="11026" width="10.6640625" style="234" customWidth="1"/>
    <col min="11027" max="11027" width="9.33203125" style="234" customWidth="1"/>
    <col min="11028" max="11028" width="2.6640625" style="234" customWidth="1"/>
    <col min="11029" max="11029" width="2.33203125" style="234" customWidth="1"/>
    <col min="11030" max="11030" width="3.33203125" style="234" customWidth="1"/>
    <col min="11031" max="11031" width="3.88671875" style="234" customWidth="1"/>
    <col min="11032" max="11033" width="7.6640625" style="234" customWidth="1"/>
    <col min="11034" max="11034" width="5.6640625" style="234" customWidth="1"/>
    <col min="11035" max="11035" width="2.6640625" style="234" customWidth="1"/>
    <col min="11036" max="11036" width="11.6640625" style="234" customWidth="1"/>
    <col min="11037" max="11037" width="2.6640625" style="234" customWidth="1"/>
    <col min="11038" max="11038" width="11.6640625" style="234" customWidth="1"/>
    <col min="11039" max="11039" width="4.6640625" style="234" customWidth="1"/>
    <col min="11040" max="11040" width="2.6640625" style="234" customWidth="1"/>
    <col min="11041" max="11041" width="10.6640625" style="234" customWidth="1"/>
    <col min="11042" max="11042" width="2.6640625" style="234" customWidth="1"/>
    <col min="11043" max="11043" width="10.6640625" style="234" customWidth="1"/>
    <col min="11044" max="11044" width="2.6640625" style="234" customWidth="1"/>
    <col min="11045" max="11045" width="10.6640625" style="234" customWidth="1"/>
    <col min="11046" max="11046" width="2.6640625" style="234" customWidth="1"/>
    <col min="11047" max="11047" width="2.33203125" style="234" customWidth="1"/>
    <col min="11048" max="11048" width="3.33203125" style="234" customWidth="1"/>
    <col min="11049" max="11049" width="3.88671875" style="234" customWidth="1"/>
    <col min="11050" max="11051" width="7.6640625" style="234" customWidth="1"/>
    <col min="11052" max="11052" width="5.6640625" style="234" customWidth="1"/>
    <col min="11053" max="11053" width="2.6640625" style="234" customWidth="1"/>
    <col min="11054" max="11054" width="11.6640625" style="234" customWidth="1"/>
    <col min="11055" max="11055" width="2.6640625" style="234" customWidth="1"/>
    <col min="11056" max="11056" width="11.6640625" style="234" customWidth="1"/>
    <col min="11057" max="11057" width="4.6640625" style="234" customWidth="1"/>
    <col min="11058" max="11058" width="2.6640625" style="234" customWidth="1"/>
    <col min="11059" max="11059" width="10.6640625" style="234" customWidth="1"/>
    <col min="11060" max="11060" width="2.6640625" style="234" customWidth="1"/>
    <col min="11061" max="11061" width="10.6640625" style="234" customWidth="1"/>
    <col min="11062" max="11062" width="2.6640625" style="234" customWidth="1"/>
    <col min="11063" max="11063" width="10.6640625" style="234" customWidth="1"/>
    <col min="11064" max="11064" width="9.33203125" style="234" customWidth="1"/>
    <col min="11065" max="11065" width="2.6640625" style="234" customWidth="1"/>
    <col min="11066" max="11066" width="2.33203125" style="234" customWidth="1"/>
    <col min="11067" max="11067" width="3.33203125" style="234" customWidth="1"/>
    <col min="11068" max="11068" width="3.88671875" style="234" customWidth="1"/>
    <col min="11069" max="11070" width="7.6640625" style="234" customWidth="1"/>
    <col min="11071" max="11071" width="5.6640625" style="234" customWidth="1"/>
    <col min="11072" max="11072" width="2.6640625" style="234" customWidth="1"/>
    <col min="11073" max="11073" width="11.6640625" style="234" customWidth="1"/>
    <col min="11074" max="11074" width="2.6640625" style="234" customWidth="1"/>
    <col min="11075" max="11075" width="11.6640625" style="234" customWidth="1"/>
    <col min="11076" max="11076" width="4.6640625" style="234" customWidth="1"/>
    <col min="11077" max="11077" width="2.6640625" style="234" customWidth="1"/>
    <col min="11078" max="11078" width="10.6640625" style="234" customWidth="1"/>
    <col min="11079" max="11079" width="2.6640625" style="234" customWidth="1"/>
    <col min="11080" max="11080" width="10.6640625" style="234" customWidth="1"/>
    <col min="11081" max="11081" width="2.6640625" style="234" customWidth="1"/>
    <col min="11082" max="11082" width="10.6640625" style="234" customWidth="1"/>
    <col min="11083" max="11264" width="8.88671875" style="234"/>
    <col min="11265" max="11265" width="2.6640625" style="234" customWidth="1"/>
    <col min="11266" max="11266" width="2.33203125" style="234" customWidth="1"/>
    <col min="11267" max="11267" width="3.33203125" style="234" customWidth="1"/>
    <col min="11268" max="11268" width="3.88671875" style="234" customWidth="1"/>
    <col min="11269" max="11270" width="7.6640625" style="234" customWidth="1"/>
    <col min="11271" max="11271" width="5.6640625" style="234" customWidth="1"/>
    <col min="11272" max="11272" width="2.6640625" style="234" customWidth="1"/>
    <col min="11273" max="11273" width="11.6640625" style="234" customWidth="1"/>
    <col min="11274" max="11274" width="2.6640625" style="234" customWidth="1"/>
    <col min="11275" max="11275" width="11.6640625" style="234" customWidth="1"/>
    <col min="11276" max="11276" width="4.6640625" style="234" customWidth="1"/>
    <col min="11277" max="11277" width="2.6640625" style="234" customWidth="1"/>
    <col min="11278" max="11278" width="10.6640625" style="234" customWidth="1"/>
    <col min="11279" max="11279" width="2.6640625" style="234" customWidth="1"/>
    <col min="11280" max="11280" width="10.6640625" style="234" customWidth="1"/>
    <col min="11281" max="11281" width="2.6640625" style="234" customWidth="1"/>
    <col min="11282" max="11282" width="10.6640625" style="234" customWidth="1"/>
    <col min="11283" max="11283" width="9.33203125" style="234" customWidth="1"/>
    <col min="11284" max="11284" width="2.6640625" style="234" customWidth="1"/>
    <col min="11285" max="11285" width="2.33203125" style="234" customWidth="1"/>
    <col min="11286" max="11286" width="3.33203125" style="234" customWidth="1"/>
    <col min="11287" max="11287" width="3.88671875" style="234" customWidth="1"/>
    <col min="11288" max="11289" width="7.6640625" style="234" customWidth="1"/>
    <col min="11290" max="11290" width="5.6640625" style="234" customWidth="1"/>
    <col min="11291" max="11291" width="2.6640625" style="234" customWidth="1"/>
    <col min="11292" max="11292" width="11.6640625" style="234" customWidth="1"/>
    <col min="11293" max="11293" width="2.6640625" style="234" customWidth="1"/>
    <col min="11294" max="11294" width="11.6640625" style="234" customWidth="1"/>
    <col min="11295" max="11295" width="4.6640625" style="234" customWidth="1"/>
    <col min="11296" max="11296" width="2.6640625" style="234" customWidth="1"/>
    <col min="11297" max="11297" width="10.6640625" style="234" customWidth="1"/>
    <col min="11298" max="11298" width="2.6640625" style="234" customWidth="1"/>
    <col min="11299" max="11299" width="10.6640625" style="234" customWidth="1"/>
    <col min="11300" max="11300" width="2.6640625" style="234" customWidth="1"/>
    <col min="11301" max="11301" width="10.6640625" style="234" customWidth="1"/>
    <col min="11302" max="11302" width="2.6640625" style="234" customWidth="1"/>
    <col min="11303" max="11303" width="2.33203125" style="234" customWidth="1"/>
    <col min="11304" max="11304" width="3.33203125" style="234" customWidth="1"/>
    <col min="11305" max="11305" width="3.88671875" style="234" customWidth="1"/>
    <col min="11306" max="11307" width="7.6640625" style="234" customWidth="1"/>
    <col min="11308" max="11308" width="5.6640625" style="234" customWidth="1"/>
    <col min="11309" max="11309" width="2.6640625" style="234" customWidth="1"/>
    <col min="11310" max="11310" width="11.6640625" style="234" customWidth="1"/>
    <col min="11311" max="11311" width="2.6640625" style="234" customWidth="1"/>
    <col min="11312" max="11312" width="11.6640625" style="234" customWidth="1"/>
    <col min="11313" max="11313" width="4.6640625" style="234" customWidth="1"/>
    <col min="11314" max="11314" width="2.6640625" style="234" customWidth="1"/>
    <col min="11315" max="11315" width="10.6640625" style="234" customWidth="1"/>
    <col min="11316" max="11316" width="2.6640625" style="234" customWidth="1"/>
    <col min="11317" max="11317" width="10.6640625" style="234" customWidth="1"/>
    <col min="11318" max="11318" width="2.6640625" style="234" customWidth="1"/>
    <col min="11319" max="11319" width="10.6640625" style="234" customWidth="1"/>
    <col min="11320" max="11320" width="9.33203125" style="234" customWidth="1"/>
    <col min="11321" max="11321" width="2.6640625" style="234" customWidth="1"/>
    <col min="11322" max="11322" width="2.33203125" style="234" customWidth="1"/>
    <col min="11323" max="11323" width="3.33203125" style="234" customWidth="1"/>
    <col min="11324" max="11324" width="3.88671875" style="234" customWidth="1"/>
    <col min="11325" max="11326" width="7.6640625" style="234" customWidth="1"/>
    <col min="11327" max="11327" width="5.6640625" style="234" customWidth="1"/>
    <col min="11328" max="11328" width="2.6640625" style="234" customWidth="1"/>
    <col min="11329" max="11329" width="11.6640625" style="234" customWidth="1"/>
    <col min="11330" max="11330" width="2.6640625" style="234" customWidth="1"/>
    <col min="11331" max="11331" width="11.6640625" style="234" customWidth="1"/>
    <col min="11332" max="11332" width="4.6640625" style="234" customWidth="1"/>
    <col min="11333" max="11333" width="2.6640625" style="234" customWidth="1"/>
    <col min="11334" max="11334" width="10.6640625" style="234" customWidth="1"/>
    <col min="11335" max="11335" width="2.6640625" style="234" customWidth="1"/>
    <col min="11336" max="11336" width="10.6640625" style="234" customWidth="1"/>
    <col min="11337" max="11337" width="2.6640625" style="234" customWidth="1"/>
    <col min="11338" max="11338" width="10.6640625" style="234" customWidth="1"/>
    <col min="11339" max="11520" width="8.88671875" style="234"/>
    <col min="11521" max="11521" width="2.6640625" style="234" customWidth="1"/>
    <col min="11522" max="11522" width="2.33203125" style="234" customWidth="1"/>
    <col min="11523" max="11523" width="3.33203125" style="234" customWidth="1"/>
    <col min="11524" max="11524" width="3.88671875" style="234" customWidth="1"/>
    <col min="11525" max="11526" width="7.6640625" style="234" customWidth="1"/>
    <col min="11527" max="11527" width="5.6640625" style="234" customWidth="1"/>
    <col min="11528" max="11528" width="2.6640625" style="234" customWidth="1"/>
    <col min="11529" max="11529" width="11.6640625" style="234" customWidth="1"/>
    <col min="11530" max="11530" width="2.6640625" style="234" customWidth="1"/>
    <col min="11531" max="11531" width="11.6640625" style="234" customWidth="1"/>
    <col min="11532" max="11532" width="4.6640625" style="234" customWidth="1"/>
    <col min="11533" max="11533" width="2.6640625" style="234" customWidth="1"/>
    <col min="11534" max="11534" width="10.6640625" style="234" customWidth="1"/>
    <col min="11535" max="11535" width="2.6640625" style="234" customWidth="1"/>
    <col min="11536" max="11536" width="10.6640625" style="234" customWidth="1"/>
    <col min="11537" max="11537" width="2.6640625" style="234" customWidth="1"/>
    <col min="11538" max="11538" width="10.6640625" style="234" customWidth="1"/>
    <col min="11539" max="11539" width="9.33203125" style="234" customWidth="1"/>
    <col min="11540" max="11540" width="2.6640625" style="234" customWidth="1"/>
    <col min="11541" max="11541" width="2.33203125" style="234" customWidth="1"/>
    <col min="11542" max="11542" width="3.33203125" style="234" customWidth="1"/>
    <col min="11543" max="11543" width="3.88671875" style="234" customWidth="1"/>
    <col min="11544" max="11545" width="7.6640625" style="234" customWidth="1"/>
    <col min="11546" max="11546" width="5.6640625" style="234" customWidth="1"/>
    <col min="11547" max="11547" width="2.6640625" style="234" customWidth="1"/>
    <col min="11548" max="11548" width="11.6640625" style="234" customWidth="1"/>
    <col min="11549" max="11549" width="2.6640625" style="234" customWidth="1"/>
    <col min="11550" max="11550" width="11.6640625" style="234" customWidth="1"/>
    <col min="11551" max="11551" width="4.6640625" style="234" customWidth="1"/>
    <col min="11552" max="11552" width="2.6640625" style="234" customWidth="1"/>
    <col min="11553" max="11553" width="10.6640625" style="234" customWidth="1"/>
    <col min="11554" max="11554" width="2.6640625" style="234" customWidth="1"/>
    <col min="11555" max="11555" width="10.6640625" style="234" customWidth="1"/>
    <col min="11556" max="11556" width="2.6640625" style="234" customWidth="1"/>
    <col min="11557" max="11557" width="10.6640625" style="234" customWidth="1"/>
    <col min="11558" max="11558" width="2.6640625" style="234" customWidth="1"/>
    <col min="11559" max="11559" width="2.33203125" style="234" customWidth="1"/>
    <col min="11560" max="11560" width="3.33203125" style="234" customWidth="1"/>
    <col min="11561" max="11561" width="3.88671875" style="234" customWidth="1"/>
    <col min="11562" max="11563" width="7.6640625" style="234" customWidth="1"/>
    <col min="11564" max="11564" width="5.6640625" style="234" customWidth="1"/>
    <col min="11565" max="11565" width="2.6640625" style="234" customWidth="1"/>
    <col min="11566" max="11566" width="11.6640625" style="234" customWidth="1"/>
    <col min="11567" max="11567" width="2.6640625" style="234" customWidth="1"/>
    <col min="11568" max="11568" width="11.6640625" style="234" customWidth="1"/>
    <col min="11569" max="11569" width="4.6640625" style="234" customWidth="1"/>
    <col min="11570" max="11570" width="2.6640625" style="234" customWidth="1"/>
    <col min="11571" max="11571" width="10.6640625" style="234" customWidth="1"/>
    <col min="11572" max="11572" width="2.6640625" style="234" customWidth="1"/>
    <col min="11573" max="11573" width="10.6640625" style="234" customWidth="1"/>
    <col min="11574" max="11574" width="2.6640625" style="234" customWidth="1"/>
    <col min="11575" max="11575" width="10.6640625" style="234" customWidth="1"/>
    <col min="11576" max="11576" width="9.33203125" style="234" customWidth="1"/>
    <col min="11577" max="11577" width="2.6640625" style="234" customWidth="1"/>
    <col min="11578" max="11578" width="2.33203125" style="234" customWidth="1"/>
    <col min="11579" max="11579" width="3.33203125" style="234" customWidth="1"/>
    <col min="11580" max="11580" width="3.88671875" style="234" customWidth="1"/>
    <col min="11581" max="11582" width="7.6640625" style="234" customWidth="1"/>
    <col min="11583" max="11583" width="5.6640625" style="234" customWidth="1"/>
    <col min="11584" max="11584" width="2.6640625" style="234" customWidth="1"/>
    <col min="11585" max="11585" width="11.6640625" style="234" customWidth="1"/>
    <col min="11586" max="11586" width="2.6640625" style="234" customWidth="1"/>
    <col min="11587" max="11587" width="11.6640625" style="234" customWidth="1"/>
    <col min="11588" max="11588" width="4.6640625" style="234" customWidth="1"/>
    <col min="11589" max="11589" width="2.6640625" style="234" customWidth="1"/>
    <col min="11590" max="11590" width="10.6640625" style="234" customWidth="1"/>
    <col min="11591" max="11591" width="2.6640625" style="234" customWidth="1"/>
    <col min="11592" max="11592" width="10.6640625" style="234" customWidth="1"/>
    <col min="11593" max="11593" width="2.6640625" style="234" customWidth="1"/>
    <col min="11594" max="11594" width="10.6640625" style="234" customWidth="1"/>
    <col min="11595" max="11776" width="8.88671875" style="234"/>
    <col min="11777" max="11777" width="2.6640625" style="234" customWidth="1"/>
    <col min="11778" max="11778" width="2.33203125" style="234" customWidth="1"/>
    <col min="11779" max="11779" width="3.33203125" style="234" customWidth="1"/>
    <col min="11780" max="11780" width="3.88671875" style="234" customWidth="1"/>
    <col min="11781" max="11782" width="7.6640625" style="234" customWidth="1"/>
    <col min="11783" max="11783" width="5.6640625" style="234" customWidth="1"/>
    <col min="11784" max="11784" width="2.6640625" style="234" customWidth="1"/>
    <col min="11785" max="11785" width="11.6640625" style="234" customWidth="1"/>
    <col min="11786" max="11786" width="2.6640625" style="234" customWidth="1"/>
    <col min="11787" max="11787" width="11.6640625" style="234" customWidth="1"/>
    <col min="11788" max="11788" width="4.6640625" style="234" customWidth="1"/>
    <col min="11789" max="11789" width="2.6640625" style="234" customWidth="1"/>
    <col min="11790" max="11790" width="10.6640625" style="234" customWidth="1"/>
    <col min="11791" max="11791" width="2.6640625" style="234" customWidth="1"/>
    <col min="11792" max="11792" width="10.6640625" style="234" customWidth="1"/>
    <col min="11793" max="11793" width="2.6640625" style="234" customWidth="1"/>
    <col min="11794" max="11794" width="10.6640625" style="234" customWidth="1"/>
    <col min="11795" max="11795" width="9.33203125" style="234" customWidth="1"/>
    <col min="11796" max="11796" width="2.6640625" style="234" customWidth="1"/>
    <col min="11797" max="11797" width="2.33203125" style="234" customWidth="1"/>
    <col min="11798" max="11798" width="3.33203125" style="234" customWidth="1"/>
    <col min="11799" max="11799" width="3.88671875" style="234" customWidth="1"/>
    <col min="11800" max="11801" width="7.6640625" style="234" customWidth="1"/>
    <col min="11802" max="11802" width="5.6640625" style="234" customWidth="1"/>
    <col min="11803" max="11803" width="2.6640625" style="234" customWidth="1"/>
    <col min="11804" max="11804" width="11.6640625" style="234" customWidth="1"/>
    <col min="11805" max="11805" width="2.6640625" style="234" customWidth="1"/>
    <col min="11806" max="11806" width="11.6640625" style="234" customWidth="1"/>
    <col min="11807" max="11807" width="4.6640625" style="234" customWidth="1"/>
    <col min="11808" max="11808" width="2.6640625" style="234" customWidth="1"/>
    <col min="11809" max="11809" width="10.6640625" style="234" customWidth="1"/>
    <col min="11810" max="11810" width="2.6640625" style="234" customWidth="1"/>
    <col min="11811" max="11811" width="10.6640625" style="234" customWidth="1"/>
    <col min="11812" max="11812" width="2.6640625" style="234" customWidth="1"/>
    <col min="11813" max="11813" width="10.6640625" style="234" customWidth="1"/>
    <col min="11814" max="11814" width="2.6640625" style="234" customWidth="1"/>
    <col min="11815" max="11815" width="2.33203125" style="234" customWidth="1"/>
    <col min="11816" max="11816" width="3.33203125" style="234" customWidth="1"/>
    <col min="11817" max="11817" width="3.88671875" style="234" customWidth="1"/>
    <col min="11818" max="11819" width="7.6640625" style="234" customWidth="1"/>
    <col min="11820" max="11820" width="5.6640625" style="234" customWidth="1"/>
    <col min="11821" max="11821" width="2.6640625" style="234" customWidth="1"/>
    <col min="11822" max="11822" width="11.6640625" style="234" customWidth="1"/>
    <col min="11823" max="11823" width="2.6640625" style="234" customWidth="1"/>
    <col min="11824" max="11824" width="11.6640625" style="234" customWidth="1"/>
    <col min="11825" max="11825" width="4.6640625" style="234" customWidth="1"/>
    <col min="11826" max="11826" width="2.6640625" style="234" customWidth="1"/>
    <col min="11827" max="11827" width="10.6640625" style="234" customWidth="1"/>
    <col min="11828" max="11828" width="2.6640625" style="234" customWidth="1"/>
    <col min="11829" max="11829" width="10.6640625" style="234" customWidth="1"/>
    <col min="11830" max="11830" width="2.6640625" style="234" customWidth="1"/>
    <col min="11831" max="11831" width="10.6640625" style="234" customWidth="1"/>
    <col min="11832" max="11832" width="9.33203125" style="234" customWidth="1"/>
    <col min="11833" max="11833" width="2.6640625" style="234" customWidth="1"/>
    <col min="11834" max="11834" width="2.33203125" style="234" customWidth="1"/>
    <col min="11835" max="11835" width="3.33203125" style="234" customWidth="1"/>
    <col min="11836" max="11836" width="3.88671875" style="234" customWidth="1"/>
    <col min="11837" max="11838" width="7.6640625" style="234" customWidth="1"/>
    <col min="11839" max="11839" width="5.6640625" style="234" customWidth="1"/>
    <col min="11840" max="11840" width="2.6640625" style="234" customWidth="1"/>
    <col min="11841" max="11841" width="11.6640625" style="234" customWidth="1"/>
    <col min="11842" max="11842" width="2.6640625" style="234" customWidth="1"/>
    <col min="11843" max="11843" width="11.6640625" style="234" customWidth="1"/>
    <col min="11844" max="11844" width="4.6640625" style="234" customWidth="1"/>
    <col min="11845" max="11845" width="2.6640625" style="234" customWidth="1"/>
    <col min="11846" max="11846" width="10.6640625" style="234" customWidth="1"/>
    <col min="11847" max="11847" width="2.6640625" style="234" customWidth="1"/>
    <col min="11848" max="11848" width="10.6640625" style="234" customWidth="1"/>
    <col min="11849" max="11849" width="2.6640625" style="234" customWidth="1"/>
    <col min="11850" max="11850" width="10.6640625" style="234" customWidth="1"/>
    <col min="11851" max="12032" width="8.88671875" style="234"/>
    <col min="12033" max="12033" width="2.6640625" style="234" customWidth="1"/>
    <col min="12034" max="12034" width="2.33203125" style="234" customWidth="1"/>
    <col min="12035" max="12035" width="3.33203125" style="234" customWidth="1"/>
    <col min="12036" max="12036" width="3.88671875" style="234" customWidth="1"/>
    <col min="12037" max="12038" width="7.6640625" style="234" customWidth="1"/>
    <col min="12039" max="12039" width="5.6640625" style="234" customWidth="1"/>
    <col min="12040" max="12040" width="2.6640625" style="234" customWidth="1"/>
    <col min="12041" max="12041" width="11.6640625" style="234" customWidth="1"/>
    <col min="12042" max="12042" width="2.6640625" style="234" customWidth="1"/>
    <col min="12043" max="12043" width="11.6640625" style="234" customWidth="1"/>
    <col min="12044" max="12044" width="4.6640625" style="234" customWidth="1"/>
    <col min="12045" max="12045" width="2.6640625" style="234" customWidth="1"/>
    <col min="12046" max="12046" width="10.6640625" style="234" customWidth="1"/>
    <col min="12047" max="12047" width="2.6640625" style="234" customWidth="1"/>
    <col min="12048" max="12048" width="10.6640625" style="234" customWidth="1"/>
    <col min="12049" max="12049" width="2.6640625" style="234" customWidth="1"/>
    <col min="12050" max="12050" width="10.6640625" style="234" customWidth="1"/>
    <col min="12051" max="12051" width="9.33203125" style="234" customWidth="1"/>
    <col min="12052" max="12052" width="2.6640625" style="234" customWidth="1"/>
    <col min="12053" max="12053" width="2.33203125" style="234" customWidth="1"/>
    <col min="12054" max="12054" width="3.33203125" style="234" customWidth="1"/>
    <col min="12055" max="12055" width="3.88671875" style="234" customWidth="1"/>
    <col min="12056" max="12057" width="7.6640625" style="234" customWidth="1"/>
    <col min="12058" max="12058" width="5.6640625" style="234" customWidth="1"/>
    <col min="12059" max="12059" width="2.6640625" style="234" customWidth="1"/>
    <col min="12060" max="12060" width="11.6640625" style="234" customWidth="1"/>
    <col min="12061" max="12061" width="2.6640625" style="234" customWidth="1"/>
    <col min="12062" max="12062" width="11.6640625" style="234" customWidth="1"/>
    <col min="12063" max="12063" width="4.6640625" style="234" customWidth="1"/>
    <col min="12064" max="12064" width="2.6640625" style="234" customWidth="1"/>
    <col min="12065" max="12065" width="10.6640625" style="234" customWidth="1"/>
    <col min="12066" max="12066" width="2.6640625" style="234" customWidth="1"/>
    <col min="12067" max="12067" width="10.6640625" style="234" customWidth="1"/>
    <col min="12068" max="12068" width="2.6640625" style="234" customWidth="1"/>
    <col min="12069" max="12069" width="10.6640625" style="234" customWidth="1"/>
    <col min="12070" max="12070" width="2.6640625" style="234" customWidth="1"/>
    <col min="12071" max="12071" width="2.33203125" style="234" customWidth="1"/>
    <col min="12072" max="12072" width="3.33203125" style="234" customWidth="1"/>
    <col min="12073" max="12073" width="3.88671875" style="234" customWidth="1"/>
    <col min="12074" max="12075" width="7.6640625" style="234" customWidth="1"/>
    <col min="12076" max="12076" width="5.6640625" style="234" customWidth="1"/>
    <col min="12077" max="12077" width="2.6640625" style="234" customWidth="1"/>
    <col min="12078" max="12078" width="11.6640625" style="234" customWidth="1"/>
    <col min="12079" max="12079" width="2.6640625" style="234" customWidth="1"/>
    <col min="12080" max="12080" width="11.6640625" style="234" customWidth="1"/>
    <col min="12081" max="12081" width="4.6640625" style="234" customWidth="1"/>
    <col min="12082" max="12082" width="2.6640625" style="234" customWidth="1"/>
    <col min="12083" max="12083" width="10.6640625" style="234" customWidth="1"/>
    <col min="12084" max="12084" width="2.6640625" style="234" customWidth="1"/>
    <col min="12085" max="12085" width="10.6640625" style="234" customWidth="1"/>
    <col min="12086" max="12086" width="2.6640625" style="234" customWidth="1"/>
    <col min="12087" max="12087" width="10.6640625" style="234" customWidth="1"/>
    <col min="12088" max="12088" width="9.33203125" style="234" customWidth="1"/>
    <col min="12089" max="12089" width="2.6640625" style="234" customWidth="1"/>
    <col min="12090" max="12090" width="2.33203125" style="234" customWidth="1"/>
    <col min="12091" max="12091" width="3.33203125" style="234" customWidth="1"/>
    <col min="12092" max="12092" width="3.88671875" style="234" customWidth="1"/>
    <col min="12093" max="12094" width="7.6640625" style="234" customWidth="1"/>
    <col min="12095" max="12095" width="5.6640625" style="234" customWidth="1"/>
    <col min="12096" max="12096" width="2.6640625" style="234" customWidth="1"/>
    <col min="12097" max="12097" width="11.6640625" style="234" customWidth="1"/>
    <col min="12098" max="12098" width="2.6640625" style="234" customWidth="1"/>
    <col min="12099" max="12099" width="11.6640625" style="234" customWidth="1"/>
    <col min="12100" max="12100" width="4.6640625" style="234" customWidth="1"/>
    <col min="12101" max="12101" width="2.6640625" style="234" customWidth="1"/>
    <col min="12102" max="12102" width="10.6640625" style="234" customWidth="1"/>
    <col min="12103" max="12103" width="2.6640625" style="234" customWidth="1"/>
    <col min="12104" max="12104" width="10.6640625" style="234" customWidth="1"/>
    <col min="12105" max="12105" width="2.6640625" style="234" customWidth="1"/>
    <col min="12106" max="12106" width="10.6640625" style="234" customWidth="1"/>
    <col min="12107" max="12288" width="8.88671875" style="234"/>
    <col min="12289" max="12289" width="2.6640625" style="234" customWidth="1"/>
    <col min="12290" max="12290" width="2.33203125" style="234" customWidth="1"/>
    <col min="12291" max="12291" width="3.33203125" style="234" customWidth="1"/>
    <col min="12292" max="12292" width="3.88671875" style="234" customWidth="1"/>
    <col min="12293" max="12294" width="7.6640625" style="234" customWidth="1"/>
    <col min="12295" max="12295" width="5.6640625" style="234" customWidth="1"/>
    <col min="12296" max="12296" width="2.6640625" style="234" customWidth="1"/>
    <col min="12297" max="12297" width="11.6640625" style="234" customWidth="1"/>
    <col min="12298" max="12298" width="2.6640625" style="234" customWidth="1"/>
    <col min="12299" max="12299" width="11.6640625" style="234" customWidth="1"/>
    <col min="12300" max="12300" width="4.6640625" style="234" customWidth="1"/>
    <col min="12301" max="12301" width="2.6640625" style="234" customWidth="1"/>
    <col min="12302" max="12302" width="10.6640625" style="234" customWidth="1"/>
    <col min="12303" max="12303" width="2.6640625" style="234" customWidth="1"/>
    <col min="12304" max="12304" width="10.6640625" style="234" customWidth="1"/>
    <col min="12305" max="12305" width="2.6640625" style="234" customWidth="1"/>
    <col min="12306" max="12306" width="10.6640625" style="234" customWidth="1"/>
    <col min="12307" max="12307" width="9.33203125" style="234" customWidth="1"/>
    <col min="12308" max="12308" width="2.6640625" style="234" customWidth="1"/>
    <col min="12309" max="12309" width="2.33203125" style="234" customWidth="1"/>
    <col min="12310" max="12310" width="3.33203125" style="234" customWidth="1"/>
    <col min="12311" max="12311" width="3.88671875" style="234" customWidth="1"/>
    <col min="12312" max="12313" width="7.6640625" style="234" customWidth="1"/>
    <col min="12314" max="12314" width="5.6640625" style="234" customWidth="1"/>
    <col min="12315" max="12315" width="2.6640625" style="234" customWidth="1"/>
    <col min="12316" max="12316" width="11.6640625" style="234" customWidth="1"/>
    <col min="12317" max="12317" width="2.6640625" style="234" customWidth="1"/>
    <col min="12318" max="12318" width="11.6640625" style="234" customWidth="1"/>
    <col min="12319" max="12319" width="4.6640625" style="234" customWidth="1"/>
    <col min="12320" max="12320" width="2.6640625" style="234" customWidth="1"/>
    <col min="12321" max="12321" width="10.6640625" style="234" customWidth="1"/>
    <col min="12322" max="12322" width="2.6640625" style="234" customWidth="1"/>
    <col min="12323" max="12323" width="10.6640625" style="234" customWidth="1"/>
    <col min="12324" max="12324" width="2.6640625" style="234" customWidth="1"/>
    <col min="12325" max="12325" width="10.6640625" style="234" customWidth="1"/>
    <col min="12326" max="12326" width="2.6640625" style="234" customWidth="1"/>
    <col min="12327" max="12327" width="2.33203125" style="234" customWidth="1"/>
    <col min="12328" max="12328" width="3.33203125" style="234" customWidth="1"/>
    <col min="12329" max="12329" width="3.88671875" style="234" customWidth="1"/>
    <col min="12330" max="12331" width="7.6640625" style="234" customWidth="1"/>
    <col min="12332" max="12332" width="5.6640625" style="234" customWidth="1"/>
    <col min="12333" max="12333" width="2.6640625" style="234" customWidth="1"/>
    <col min="12334" max="12334" width="11.6640625" style="234" customWidth="1"/>
    <col min="12335" max="12335" width="2.6640625" style="234" customWidth="1"/>
    <col min="12336" max="12336" width="11.6640625" style="234" customWidth="1"/>
    <col min="12337" max="12337" width="4.6640625" style="234" customWidth="1"/>
    <col min="12338" max="12338" width="2.6640625" style="234" customWidth="1"/>
    <col min="12339" max="12339" width="10.6640625" style="234" customWidth="1"/>
    <col min="12340" max="12340" width="2.6640625" style="234" customWidth="1"/>
    <col min="12341" max="12341" width="10.6640625" style="234" customWidth="1"/>
    <col min="12342" max="12342" width="2.6640625" style="234" customWidth="1"/>
    <col min="12343" max="12343" width="10.6640625" style="234" customWidth="1"/>
    <col min="12344" max="12344" width="9.33203125" style="234" customWidth="1"/>
    <col min="12345" max="12345" width="2.6640625" style="234" customWidth="1"/>
    <col min="12346" max="12346" width="2.33203125" style="234" customWidth="1"/>
    <col min="12347" max="12347" width="3.33203125" style="234" customWidth="1"/>
    <col min="12348" max="12348" width="3.88671875" style="234" customWidth="1"/>
    <col min="12349" max="12350" width="7.6640625" style="234" customWidth="1"/>
    <col min="12351" max="12351" width="5.6640625" style="234" customWidth="1"/>
    <col min="12352" max="12352" width="2.6640625" style="234" customWidth="1"/>
    <col min="12353" max="12353" width="11.6640625" style="234" customWidth="1"/>
    <col min="12354" max="12354" width="2.6640625" style="234" customWidth="1"/>
    <col min="12355" max="12355" width="11.6640625" style="234" customWidth="1"/>
    <col min="12356" max="12356" width="4.6640625" style="234" customWidth="1"/>
    <col min="12357" max="12357" width="2.6640625" style="234" customWidth="1"/>
    <col min="12358" max="12358" width="10.6640625" style="234" customWidth="1"/>
    <col min="12359" max="12359" width="2.6640625" style="234" customWidth="1"/>
    <col min="12360" max="12360" width="10.6640625" style="234" customWidth="1"/>
    <col min="12361" max="12361" width="2.6640625" style="234" customWidth="1"/>
    <col min="12362" max="12362" width="10.6640625" style="234" customWidth="1"/>
    <col min="12363" max="12544" width="8.88671875" style="234"/>
    <col min="12545" max="12545" width="2.6640625" style="234" customWidth="1"/>
    <col min="12546" max="12546" width="2.33203125" style="234" customWidth="1"/>
    <col min="12547" max="12547" width="3.33203125" style="234" customWidth="1"/>
    <col min="12548" max="12548" width="3.88671875" style="234" customWidth="1"/>
    <col min="12549" max="12550" width="7.6640625" style="234" customWidth="1"/>
    <col min="12551" max="12551" width="5.6640625" style="234" customWidth="1"/>
    <col min="12552" max="12552" width="2.6640625" style="234" customWidth="1"/>
    <col min="12553" max="12553" width="11.6640625" style="234" customWidth="1"/>
    <col min="12554" max="12554" width="2.6640625" style="234" customWidth="1"/>
    <col min="12555" max="12555" width="11.6640625" style="234" customWidth="1"/>
    <col min="12556" max="12556" width="4.6640625" style="234" customWidth="1"/>
    <col min="12557" max="12557" width="2.6640625" style="234" customWidth="1"/>
    <col min="12558" max="12558" width="10.6640625" style="234" customWidth="1"/>
    <col min="12559" max="12559" width="2.6640625" style="234" customWidth="1"/>
    <col min="12560" max="12560" width="10.6640625" style="234" customWidth="1"/>
    <col min="12561" max="12561" width="2.6640625" style="234" customWidth="1"/>
    <col min="12562" max="12562" width="10.6640625" style="234" customWidth="1"/>
    <col min="12563" max="12563" width="9.33203125" style="234" customWidth="1"/>
    <col min="12564" max="12564" width="2.6640625" style="234" customWidth="1"/>
    <col min="12565" max="12565" width="2.33203125" style="234" customWidth="1"/>
    <col min="12566" max="12566" width="3.33203125" style="234" customWidth="1"/>
    <col min="12567" max="12567" width="3.88671875" style="234" customWidth="1"/>
    <col min="12568" max="12569" width="7.6640625" style="234" customWidth="1"/>
    <col min="12570" max="12570" width="5.6640625" style="234" customWidth="1"/>
    <col min="12571" max="12571" width="2.6640625" style="234" customWidth="1"/>
    <col min="12572" max="12572" width="11.6640625" style="234" customWidth="1"/>
    <col min="12573" max="12573" width="2.6640625" style="234" customWidth="1"/>
    <col min="12574" max="12574" width="11.6640625" style="234" customWidth="1"/>
    <col min="12575" max="12575" width="4.6640625" style="234" customWidth="1"/>
    <col min="12576" max="12576" width="2.6640625" style="234" customWidth="1"/>
    <col min="12577" max="12577" width="10.6640625" style="234" customWidth="1"/>
    <col min="12578" max="12578" width="2.6640625" style="234" customWidth="1"/>
    <col min="12579" max="12579" width="10.6640625" style="234" customWidth="1"/>
    <col min="12580" max="12580" width="2.6640625" style="234" customWidth="1"/>
    <col min="12581" max="12581" width="10.6640625" style="234" customWidth="1"/>
    <col min="12582" max="12582" width="2.6640625" style="234" customWidth="1"/>
    <col min="12583" max="12583" width="2.33203125" style="234" customWidth="1"/>
    <col min="12584" max="12584" width="3.33203125" style="234" customWidth="1"/>
    <col min="12585" max="12585" width="3.88671875" style="234" customWidth="1"/>
    <col min="12586" max="12587" width="7.6640625" style="234" customWidth="1"/>
    <col min="12588" max="12588" width="5.6640625" style="234" customWidth="1"/>
    <col min="12589" max="12589" width="2.6640625" style="234" customWidth="1"/>
    <col min="12590" max="12590" width="11.6640625" style="234" customWidth="1"/>
    <col min="12591" max="12591" width="2.6640625" style="234" customWidth="1"/>
    <col min="12592" max="12592" width="11.6640625" style="234" customWidth="1"/>
    <col min="12593" max="12593" width="4.6640625" style="234" customWidth="1"/>
    <col min="12594" max="12594" width="2.6640625" style="234" customWidth="1"/>
    <col min="12595" max="12595" width="10.6640625" style="234" customWidth="1"/>
    <col min="12596" max="12596" width="2.6640625" style="234" customWidth="1"/>
    <col min="12597" max="12597" width="10.6640625" style="234" customWidth="1"/>
    <col min="12598" max="12598" width="2.6640625" style="234" customWidth="1"/>
    <col min="12599" max="12599" width="10.6640625" style="234" customWidth="1"/>
    <col min="12600" max="12600" width="9.33203125" style="234" customWidth="1"/>
    <col min="12601" max="12601" width="2.6640625" style="234" customWidth="1"/>
    <col min="12602" max="12602" width="2.33203125" style="234" customWidth="1"/>
    <col min="12603" max="12603" width="3.33203125" style="234" customWidth="1"/>
    <col min="12604" max="12604" width="3.88671875" style="234" customWidth="1"/>
    <col min="12605" max="12606" width="7.6640625" style="234" customWidth="1"/>
    <col min="12607" max="12607" width="5.6640625" style="234" customWidth="1"/>
    <col min="12608" max="12608" width="2.6640625" style="234" customWidth="1"/>
    <col min="12609" max="12609" width="11.6640625" style="234" customWidth="1"/>
    <col min="12610" max="12610" width="2.6640625" style="234" customWidth="1"/>
    <col min="12611" max="12611" width="11.6640625" style="234" customWidth="1"/>
    <col min="12612" max="12612" width="4.6640625" style="234" customWidth="1"/>
    <col min="12613" max="12613" width="2.6640625" style="234" customWidth="1"/>
    <col min="12614" max="12614" width="10.6640625" style="234" customWidth="1"/>
    <col min="12615" max="12615" width="2.6640625" style="234" customWidth="1"/>
    <col min="12616" max="12616" width="10.6640625" style="234" customWidth="1"/>
    <col min="12617" max="12617" width="2.6640625" style="234" customWidth="1"/>
    <col min="12618" max="12618" width="10.6640625" style="234" customWidth="1"/>
    <col min="12619" max="12800" width="8.88671875" style="234"/>
    <col min="12801" max="12801" width="2.6640625" style="234" customWidth="1"/>
    <col min="12802" max="12802" width="2.33203125" style="234" customWidth="1"/>
    <col min="12803" max="12803" width="3.33203125" style="234" customWidth="1"/>
    <col min="12804" max="12804" width="3.88671875" style="234" customWidth="1"/>
    <col min="12805" max="12806" width="7.6640625" style="234" customWidth="1"/>
    <col min="12807" max="12807" width="5.6640625" style="234" customWidth="1"/>
    <col min="12808" max="12808" width="2.6640625" style="234" customWidth="1"/>
    <col min="12809" max="12809" width="11.6640625" style="234" customWidth="1"/>
    <col min="12810" max="12810" width="2.6640625" style="234" customWidth="1"/>
    <col min="12811" max="12811" width="11.6640625" style="234" customWidth="1"/>
    <col min="12812" max="12812" width="4.6640625" style="234" customWidth="1"/>
    <col min="12813" max="12813" width="2.6640625" style="234" customWidth="1"/>
    <col min="12814" max="12814" width="10.6640625" style="234" customWidth="1"/>
    <col min="12815" max="12815" width="2.6640625" style="234" customWidth="1"/>
    <col min="12816" max="12816" width="10.6640625" style="234" customWidth="1"/>
    <col min="12817" max="12817" width="2.6640625" style="234" customWidth="1"/>
    <col min="12818" max="12818" width="10.6640625" style="234" customWidth="1"/>
    <col min="12819" max="12819" width="9.33203125" style="234" customWidth="1"/>
    <col min="12820" max="12820" width="2.6640625" style="234" customWidth="1"/>
    <col min="12821" max="12821" width="2.33203125" style="234" customWidth="1"/>
    <col min="12822" max="12822" width="3.33203125" style="234" customWidth="1"/>
    <col min="12823" max="12823" width="3.88671875" style="234" customWidth="1"/>
    <col min="12824" max="12825" width="7.6640625" style="234" customWidth="1"/>
    <col min="12826" max="12826" width="5.6640625" style="234" customWidth="1"/>
    <col min="12827" max="12827" width="2.6640625" style="234" customWidth="1"/>
    <col min="12828" max="12828" width="11.6640625" style="234" customWidth="1"/>
    <col min="12829" max="12829" width="2.6640625" style="234" customWidth="1"/>
    <col min="12830" max="12830" width="11.6640625" style="234" customWidth="1"/>
    <col min="12831" max="12831" width="4.6640625" style="234" customWidth="1"/>
    <col min="12832" max="12832" width="2.6640625" style="234" customWidth="1"/>
    <col min="12833" max="12833" width="10.6640625" style="234" customWidth="1"/>
    <col min="12834" max="12834" width="2.6640625" style="234" customWidth="1"/>
    <col min="12835" max="12835" width="10.6640625" style="234" customWidth="1"/>
    <col min="12836" max="12836" width="2.6640625" style="234" customWidth="1"/>
    <col min="12837" max="12837" width="10.6640625" style="234" customWidth="1"/>
    <col min="12838" max="12838" width="2.6640625" style="234" customWidth="1"/>
    <col min="12839" max="12839" width="2.33203125" style="234" customWidth="1"/>
    <col min="12840" max="12840" width="3.33203125" style="234" customWidth="1"/>
    <col min="12841" max="12841" width="3.88671875" style="234" customWidth="1"/>
    <col min="12842" max="12843" width="7.6640625" style="234" customWidth="1"/>
    <col min="12844" max="12844" width="5.6640625" style="234" customWidth="1"/>
    <col min="12845" max="12845" width="2.6640625" style="234" customWidth="1"/>
    <col min="12846" max="12846" width="11.6640625" style="234" customWidth="1"/>
    <col min="12847" max="12847" width="2.6640625" style="234" customWidth="1"/>
    <col min="12848" max="12848" width="11.6640625" style="234" customWidth="1"/>
    <col min="12849" max="12849" width="4.6640625" style="234" customWidth="1"/>
    <col min="12850" max="12850" width="2.6640625" style="234" customWidth="1"/>
    <col min="12851" max="12851" width="10.6640625" style="234" customWidth="1"/>
    <col min="12852" max="12852" width="2.6640625" style="234" customWidth="1"/>
    <col min="12853" max="12853" width="10.6640625" style="234" customWidth="1"/>
    <col min="12854" max="12854" width="2.6640625" style="234" customWidth="1"/>
    <col min="12855" max="12855" width="10.6640625" style="234" customWidth="1"/>
    <col min="12856" max="12856" width="9.33203125" style="234" customWidth="1"/>
    <col min="12857" max="12857" width="2.6640625" style="234" customWidth="1"/>
    <col min="12858" max="12858" width="2.33203125" style="234" customWidth="1"/>
    <col min="12859" max="12859" width="3.33203125" style="234" customWidth="1"/>
    <col min="12860" max="12860" width="3.88671875" style="234" customWidth="1"/>
    <col min="12861" max="12862" width="7.6640625" style="234" customWidth="1"/>
    <col min="12863" max="12863" width="5.6640625" style="234" customWidth="1"/>
    <col min="12864" max="12864" width="2.6640625" style="234" customWidth="1"/>
    <col min="12865" max="12865" width="11.6640625" style="234" customWidth="1"/>
    <col min="12866" max="12866" width="2.6640625" style="234" customWidth="1"/>
    <col min="12867" max="12867" width="11.6640625" style="234" customWidth="1"/>
    <col min="12868" max="12868" width="4.6640625" style="234" customWidth="1"/>
    <col min="12869" max="12869" width="2.6640625" style="234" customWidth="1"/>
    <col min="12870" max="12870" width="10.6640625" style="234" customWidth="1"/>
    <col min="12871" max="12871" width="2.6640625" style="234" customWidth="1"/>
    <col min="12872" max="12872" width="10.6640625" style="234" customWidth="1"/>
    <col min="12873" max="12873" width="2.6640625" style="234" customWidth="1"/>
    <col min="12874" max="12874" width="10.6640625" style="234" customWidth="1"/>
    <col min="12875" max="13056" width="8.88671875" style="234"/>
    <col min="13057" max="13057" width="2.6640625" style="234" customWidth="1"/>
    <col min="13058" max="13058" width="2.33203125" style="234" customWidth="1"/>
    <col min="13059" max="13059" width="3.33203125" style="234" customWidth="1"/>
    <col min="13060" max="13060" width="3.88671875" style="234" customWidth="1"/>
    <col min="13061" max="13062" width="7.6640625" style="234" customWidth="1"/>
    <col min="13063" max="13063" width="5.6640625" style="234" customWidth="1"/>
    <col min="13064" max="13064" width="2.6640625" style="234" customWidth="1"/>
    <col min="13065" max="13065" width="11.6640625" style="234" customWidth="1"/>
    <col min="13066" max="13066" width="2.6640625" style="234" customWidth="1"/>
    <col min="13067" max="13067" width="11.6640625" style="234" customWidth="1"/>
    <col min="13068" max="13068" width="4.6640625" style="234" customWidth="1"/>
    <col min="13069" max="13069" width="2.6640625" style="234" customWidth="1"/>
    <col min="13070" max="13070" width="10.6640625" style="234" customWidth="1"/>
    <col min="13071" max="13071" width="2.6640625" style="234" customWidth="1"/>
    <col min="13072" max="13072" width="10.6640625" style="234" customWidth="1"/>
    <col min="13073" max="13073" width="2.6640625" style="234" customWidth="1"/>
    <col min="13074" max="13074" width="10.6640625" style="234" customWidth="1"/>
    <col min="13075" max="13075" width="9.33203125" style="234" customWidth="1"/>
    <col min="13076" max="13076" width="2.6640625" style="234" customWidth="1"/>
    <col min="13077" max="13077" width="2.33203125" style="234" customWidth="1"/>
    <col min="13078" max="13078" width="3.33203125" style="234" customWidth="1"/>
    <col min="13079" max="13079" width="3.88671875" style="234" customWidth="1"/>
    <col min="13080" max="13081" width="7.6640625" style="234" customWidth="1"/>
    <col min="13082" max="13082" width="5.6640625" style="234" customWidth="1"/>
    <col min="13083" max="13083" width="2.6640625" style="234" customWidth="1"/>
    <col min="13084" max="13084" width="11.6640625" style="234" customWidth="1"/>
    <col min="13085" max="13085" width="2.6640625" style="234" customWidth="1"/>
    <col min="13086" max="13086" width="11.6640625" style="234" customWidth="1"/>
    <col min="13087" max="13087" width="4.6640625" style="234" customWidth="1"/>
    <col min="13088" max="13088" width="2.6640625" style="234" customWidth="1"/>
    <col min="13089" max="13089" width="10.6640625" style="234" customWidth="1"/>
    <col min="13090" max="13090" width="2.6640625" style="234" customWidth="1"/>
    <col min="13091" max="13091" width="10.6640625" style="234" customWidth="1"/>
    <col min="13092" max="13092" width="2.6640625" style="234" customWidth="1"/>
    <col min="13093" max="13093" width="10.6640625" style="234" customWidth="1"/>
    <col min="13094" max="13094" width="2.6640625" style="234" customWidth="1"/>
    <col min="13095" max="13095" width="2.33203125" style="234" customWidth="1"/>
    <col min="13096" max="13096" width="3.33203125" style="234" customWidth="1"/>
    <col min="13097" max="13097" width="3.88671875" style="234" customWidth="1"/>
    <col min="13098" max="13099" width="7.6640625" style="234" customWidth="1"/>
    <col min="13100" max="13100" width="5.6640625" style="234" customWidth="1"/>
    <col min="13101" max="13101" width="2.6640625" style="234" customWidth="1"/>
    <col min="13102" max="13102" width="11.6640625" style="234" customWidth="1"/>
    <col min="13103" max="13103" width="2.6640625" style="234" customWidth="1"/>
    <col min="13104" max="13104" width="11.6640625" style="234" customWidth="1"/>
    <col min="13105" max="13105" width="4.6640625" style="234" customWidth="1"/>
    <col min="13106" max="13106" width="2.6640625" style="234" customWidth="1"/>
    <col min="13107" max="13107" width="10.6640625" style="234" customWidth="1"/>
    <col min="13108" max="13108" width="2.6640625" style="234" customWidth="1"/>
    <col min="13109" max="13109" width="10.6640625" style="234" customWidth="1"/>
    <col min="13110" max="13110" width="2.6640625" style="234" customWidth="1"/>
    <col min="13111" max="13111" width="10.6640625" style="234" customWidth="1"/>
    <col min="13112" max="13112" width="9.33203125" style="234" customWidth="1"/>
    <col min="13113" max="13113" width="2.6640625" style="234" customWidth="1"/>
    <col min="13114" max="13114" width="2.33203125" style="234" customWidth="1"/>
    <col min="13115" max="13115" width="3.33203125" style="234" customWidth="1"/>
    <col min="13116" max="13116" width="3.88671875" style="234" customWidth="1"/>
    <col min="13117" max="13118" width="7.6640625" style="234" customWidth="1"/>
    <col min="13119" max="13119" width="5.6640625" style="234" customWidth="1"/>
    <col min="13120" max="13120" width="2.6640625" style="234" customWidth="1"/>
    <col min="13121" max="13121" width="11.6640625" style="234" customWidth="1"/>
    <col min="13122" max="13122" width="2.6640625" style="234" customWidth="1"/>
    <col min="13123" max="13123" width="11.6640625" style="234" customWidth="1"/>
    <col min="13124" max="13124" width="4.6640625" style="234" customWidth="1"/>
    <col min="13125" max="13125" width="2.6640625" style="234" customWidth="1"/>
    <col min="13126" max="13126" width="10.6640625" style="234" customWidth="1"/>
    <col min="13127" max="13127" width="2.6640625" style="234" customWidth="1"/>
    <col min="13128" max="13128" width="10.6640625" style="234" customWidth="1"/>
    <col min="13129" max="13129" width="2.6640625" style="234" customWidth="1"/>
    <col min="13130" max="13130" width="10.6640625" style="234" customWidth="1"/>
    <col min="13131" max="13312" width="8.88671875" style="234"/>
    <col min="13313" max="13313" width="2.6640625" style="234" customWidth="1"/>
    <col min="13314" max="13314" width="2.33203125" style="234" customWidth="1"/>
    <col min="13315" max="13315" width="3.33203125" style="234" customWidth="1"/>
    <col min="13316" max="13316" width="3.88671875" style="234" customWidth="1"/>
    <col min="13317" max="13318" width="7.6640625" style="234" customWidth="1"/>
    <col min="13319" max="13319" width="5.6640625" style="234" customWidth="1"/>
    <col min="13320" max="13320" width="2.6640625" style="234" customWidth="1"/>
    <col min="13321" max="13321" width="11.6640625" style="234" customWidth="1"/>
    <col min="13322" max="13322" width="2.6640625" style="234" customWidth="1"/>
    <col min="13323" max="13323" width="11.6640625" style="234" customWidth="1"/>
    <col min="13324" max="13324" width="4.6640625" style="234" customWidth="1"/>
    <col min="13325" max="13325" width="2.6640625" style="234" customWidth="1"/>
    <col min="13326" max="13326" width="10.6640625" style="234" customWidth="1"/>
    <col min="13327" max="13327" width="2.6640625" style="234" customWidth="1"/>
    <col min="13328" max="13328" width="10.6640625" style="234" customWidth="1"/>
    <col min="13329" max="13329" width="2.6640625" style="234" customWidth="1"/>
    <col min="13330" max="13330" width="10.6640625" style="234" customWidth="1"/>
    <col min="13331" max="13331" width="9.33203125" style="234" customWidth="1"/>
    <col min="13332" max="13332" width="2.6640625" style="234" customWidth="1"/>
    <col min="13333" max="13333" width="2.33203125" style="234" customWidth="1"/>
    <col min="13334" max="13334" width="3.33203125" style="234" customWidth="1"/>
    <col min="13335" max="13335" width="3.88671875" style="234" customWidth="1"/>
    <col min="13336" max="13337" width="7.6640625" style="234" customWidth="1"/>
    <col min="13338" max="13338" width="5.6640625" style="234" customWidth="1"/>
    <col min="13339" max="13339" width="2.6640625" style="234" customWidth="1"/>
    <col min="13340" max="13340" width="11.6640625" style="234" customWidth="1"/>
    <col min="13341" max="13341" width="2.6640625" style="234" customWidth="1"/>
    <col min="13342" max="13342" width="11.6640625" style="234" customWidth="1"/>
    <col min="13343" max="13343" width="4.6640625" style="234" customWidth="1"/>
    <col min="13344" max="13344" width="2.6640625" style="234" customWidth="1"/>
    <col min="13345" max="13345" width="10.6640625" style="234" customWidth="1"/>
    <col min="13346" max="13346" width="2.6640625" style="234" customWidth="1"/>
    <col min="13347" max="13347" width="10.6640625" style="234" customWidth="1"/>
    <col min="13348" max="13348" width="2.6640625" style="234" customWidth="1"/>
    <col min="13349" max="13349" width="10.6640625" style="234" customWidth="1"/>
    <col min="13350" max="13350" width="2.6640625" style="234" customWidth="1"/>
    <col min="13351" max="13351" width="2.33203125" style="234" customWidth="1"/>
    <col min="13352" max="13352" width="3.33203125" style="234" customWidth="1"/>
    <col min="13353" max="13353" width="3.88671875" style="234" customWidth="1"/>
    <col min="13354" max="13355" width="7.6640625" style="234" customWidth="1"/>
    <col min="13356" max="13356" width="5.6640625" style="234" customWidth="1"/>
    <col min="13357" max="13357" width="2.6640625" style="234" customWidth="1"/>
    <col min="13358" max="13358" width="11.6640625" style="234" customWidth="1"/>
    <col min="13359" max="13359" width="2.6640625" style="234" customWidth="1"/>
    <col min="13360" max="13360" width="11.6640625" style="234" customWidth="1"/>
    <col min="13361" max="13361" width="4.6640625" style="234" customWidth="1"/>
    <col min="13362" max="13362" width="2.6640625" style="234" customWidth="1"/>
    <col min="13363" max="13363" width="10.6640625" style="234" customWidth="1"/>
    <col min="13364" max="13364" width="2.6640625" style="234" customWidth="1"/>
    <col min="13365" max="13365" width="10.6640625" style="234" customWidth="1"/>
    <col min="13366" max="13366" width="2.6640625" style="234" customWidth="1"/>
    <col min="13367" max="13367" width="10.6640625" style="234" customWidth="1"/>
    <col min="13368" max="13368" width="9.33203125" style="234" customWidth="1"/>
    <col min="13369" max="13369" width="2.6640625" style="234" customWidth="1"/>
    <col min="13370" max="13370" width="2.33203125" style="234" customWidth="1"/>
    <col min="13371" max="13371" width="3.33203125" style="234" customWidth="1"/>
    <col min="13372" max="13372" width="3.88671875" style="234" customWidth="1"/>
    <col min="13373" max="13374" width="7.6640625" style="234" customWidth="1"/>
    <col min="13375" max="13375" width="5.6640625" style="234" customWidth="1"/>
    <col min="13376" max="13376" width="2.6640625" style="234" customWidth="1"/>
    <col min="13377" max="13377" width="11.6640625" style="234" customWidth="1"/>
    <col min="13378" max="13378" width="2.6640625" style="234" customWidth="1"/>
    <col min="13379" max="13379" width="11.6640625" style="234" customWidth="1"/>
    <col min="13380" max="13380" width="4.6640625" style="234" customWidth="1"/>
    <col min="13381" max="13381" width="2.6640625" style="234" customWidth="1"/>
    <col min="13382" max="13382" width="10.6640625" style="234" customWidth="1"/>
    <col min="13383" max="13383" width="2.6640625" style="234" customWidth="1"/>
    <col min="13384" max="13384" width="10.6640625" style="234" customWidth="1"/>
    <col min="13385" max="13385" width="2.6640625" style="234" customWidth="1"/>
    <col min="13386" max="13386" width="10.6640625" style="234" customWidth="1"/>
    <col min="13387" max="13568" width="8.88671875" style="234"/>
    <col min="13569" max="13569" width="2.6640625" style="234" customWidth="1"/>
    <col min="13570" max="13570" width="2.33203125" style="234" customWidth="1"/>
    <col min="13571" max="13571" width="3.33203125" style="234" customWidth="1"/>
    <col min="13572" max="13572" width="3.88671875" style="234" customWidth="1"/>
    <col min="13573" max="13574" width="7.6640625" style="234" customWidth="1"/>
    <col min="13575" max="13575" width="5.6640625" style="234" customWidth="1"/>
    <col min="13576" max="13576" width="2.6640625" style="234" customWidth="1"/>
    <col min="13577" max="13577" width="11.6640625" style="234" customWidth="1"/>
    <col min="13578" max="13578" width="2.6640625" style="234" customWidth="1"/>
    <col min="13579" max="13579" width="11.6640625" style="234" customWidth="1"/>
    <col min="13580" max="13580" width="4.6640625" style="234" customWidth="1"/>
    <col min="13581" max="13581" width="2.6640625" style="234" customWidth="1"/>
    <col min="13582" max="13582" width="10.6640625" style="234" customWidth="1"/>
    <col min="13583" max="13583" width="2.6640625" style="234" customWidth="1"/>
    <col min="13584" max="13584" width="10.6640625" style="234" customWidth="1"/>
    <col min="13585" max="13585" width="2.6640625" style="234" customWidth="1"/>
    <col min="13586" max="13586" width="10.6640625" style="234" customWidth="1"/>
    <col min="13587" max="13587" width="9.33203125" style="234" customWidth="1"/>
    <col min="13588" max="13588" width="2.6640625" style="234" customWidth="1"/>
    <col min="13589" max="13589" width="2.33203125" style="234" customWidth="1"/>
    <col min="13590" max="13590" width="3.33203125" style="234" customWidth="1"/>
    <col min="13591" max="13591" width="3.88671875" style="234" customWidth="1"/>
    <col min="13592" max="13593" width="7.6640625" style="234" customWidth="1"/>
    <col min="13594" max="13594" width="5.6640625" style="234" customWidth="1"/>
    <col min="13595" max="13595" width="2.6640625" style="234" customWidth="1"/>
    <col min="13596" max="13596" width="11.6640625" style="234" customWidth="1"/>
    <col min="13597" max="13597" width="2.6640625" style="234" customWidth="1"/>
    <col min="13598" max="13598" width="11.6640625" style="234" customWidth="1"/>
    <col min="13599" max="13599" width="4.6640625" style="234" customWidth="1"/>
    <col min="13600" max="13600" width="2.6640625" style="234" customWidth="1"/>
    <col min="13601" max="13601" width="10.6640625" style="234" customWidth="1"/>
    <col min="13602" max="13602" width="2.6640625" style="234" customWidth="1"/>
    <col min="13603" max="13603" width="10.6640625" style="234" customWidth="1"/>
    <col min="13604" max="13604" width="2.6640625" style="234" customWidth="1"/>
    <col min="13605" max="13605" width="10.6640625" style="234" customWidth="1"/>
    <col min="13606" max="13606" width="2.6640625" style="234" customWidth="1"/>
    <col min="13607" max="13607" width="2.33203125" style="234" customWidth="1"/>
    <col min="13608" max="13608" width="3.33203125" style="234" customWidth="1"/>
    <col min="13609" max="13609" width="3.88671875" style="234" customWidth="1"/>
    <col min="13610" max="13611" width="7.6640625" style="234" customWidth="1"/>
    <col min="13612" max="13612" width="5.6640625" style="234" customWidth="1"/>
    <col min="13613" max="13613" width="2.6640625" style="234" customWidth="1"/>
    <col min="13614" max="13614" width="11.6640625" style="234" customWidth="1"/>
    <col min="13615" max="13615" width="2.6640625" style="234" customWidth="1"/>
    <col min="13616" max="13616" width="11.6640625" style="234" customWidth="1"/>
    <col min="13617" max="13617" width="4.6640625" style="234" customWidth="1"/>
    <col min="13618" max="13618" width="2.6640625" style="234" customWidth="1"/>
    <col min="13619" max="13619" width="10.6640625" style="234" customWidth="1"/>
    <col min="13620" max="13620" width="2.6640625" style="234" customWidth="1"/>
    <col min="13621" max="13621" width="10.6640625" style="234" customWidth="1"/>
    <col min="13622" max="13622" width="2.6640625" style="234" customWidth="1"/>
    <col min="13623" max="13623" width="10.6640625" style="234" customWidth="1"/>
    <col min="13624" max="13624" width="9.33203125" style="234" customWidth="1"/>
    <col min="13625" max="13625" width="2.6640625" style="234" customWidth="1"/>
    <col min="13626" max="13626" width="2.33203125" style="234" customWidth="1"/>
    <col min="13627" max="13627" width="3.33203125" style="234" customWidth="1"/>
    <col min="13628" max="13628" width="3.88671875" style="234" customWidth="1"/>
    <col min="13629" max="13630" width="7.6640625" style="234" customWidth="1"/>
    <col min="13631" max="13631" width="5.6640625" style="234" customWidth="1"/>
    <col min="13632" max="13632" width="2.6640625" style="234" customWidth="1"/>
    <col min="13633" max="13633" width="11.6640625" style="234" customWidth="1"/>
    <col min="13634" max="13634" width="2.6640625" style="234" customWidth="1"/>
    <col min="13635" max="13635" width="11.6640625" style="234" customWidth="1"/>
    <col min="13636" max="13636" width="4.6640625" style="234" customWidth="1"/>
    <col min="13637" max="13637" width="2.6640625" style="234" customWidth="1"/>
    <col min="13638" max="13638" width="10.6640625" style="234" customWidth="1"/>
    <col min="13639" max="13639" width="2.6640625" style="234" customWidth="1"/>
    <col min="13640" max="13640" width="10.6640625" style="234" customWidth="1"/>
    <col min="13641" max="13641" width="2.6640625" style="234" customWidth="1"/>
    <col min="13642" max="13642" width="10.6640625" style="234" customWidth="1"/>
    <col min="13643" max="13824" width="8.88671875" style="234"/>
    <col min="13825" max="13825" width="2.6640625" style="234" customWidth="1"/>
    <col min="13826" max="13826" width="2.33203125" style="234" customWidth="1"/>
    <col min="13827" max="13827" width="3.33203125" style="234" customWidth="1"/>
    <col min="13828" max="13828" width="3.88671875" style="234" customWidth="1"/>
    <col min="13829" max="13830" width="7.6640625" style="234" customWidth="1"/>
    <col min="13831" max="13831" width="5.6640625" style="234" customWidth="1"/>
    <col min="13832" max="13832" width="2.6640625" style="234" customWidth="1"/>
    <col min="13833" max="13833" width="11.6640625" style="234" customWidth="1"/>
    <col min="13834" max="13834" width="2.6640625" style="234" customWidth="1"/>
    <col min="13835" max="13835" width="11.6640625" style="234" customWidth="1"/>
    <col min="13836" max="13836" width="4.6640625" style="234" customWidth="1"/>
    <col min="13837" max="13837" width="2.6640625" style="234" customWidth="1"/>
    <col min="13838" max="13838" width="10.6640625" style="234" customWidth="1"/>
    <col min="13839" max="13839" width="2.6640625" style="234" customWidth="1"/>
    <col min="13840" max="13840" width="10.6640625" style="234" customWidth="1"/>
    <col min="13841" max="13841" width="2.6640625" style="234" customWidth="1"/>
    <col min="13842" max="13842" width="10.6640625" style="234" customWidth="1"/>
    <col min="13843" max="13843" width="9.33203125" style="234" customWidth="1"/>
    <col min="13844" max="13844" width="2.6640625" style="234" customWidth="1"/>
    <col min="13845" max="13845" width="2.33203125" style="234" customWidth="1"/>
    <col min="13846" max="13846" width="3.33203125" style="234" customWidth="1"/>
    <col min="13847" max="13847" width="3.88671875" style="234" customWidth="1"/>
    <col min="13848" max="13849" width="7.6640625" style="234" customWidth="1"/>
    <col min="13850" max="13850" width="5.6640625" style="234" customWidth="1"/>
    <col min="13851" max="13851" width="2.6640625" style="234" customWidth="1"/>
    <col min="13852" max="13852" width="11.6640625" style="234" customWidth="1"/>
    <col min="13853" max="13853" width="2.6640625" style="234" customWidth="1"/>
    <col min="13854" max="13854" width="11.6640625" style="234" customWidth="1"/>
    <col min="13855" max="13855" width="4.6640625" style="234" customWidth="1"/>
    <col min="13856" max="13856" width="2.6640625" style="234" customWidth="1"/>
    <col min="13857" max="13857" width="10.6640625" style="234" customWidth="1"/>
    <col min="13858" max="13858" width="2.6640625" style="234" customWidth="1"/>
    <col min="13859" max="13859" width="10.6640625" style="234" customWidth="1"/>
    <col min="13860" max="13860" width="2.6640625" style="234" customWidth="1"/>
    <col min="13861" max="13861" width="10.6640625" style="234" customWidth="1"/>
    <col min="13862" max="13862" width="2.6640625" style="234" customWidth="1"/>
    <col min="13863" max="13863" width="2.33203125" style="234" customWidth="1"/>
    <col min="13864" max="13864" width="3.33203125" style="234" customWidth="1"/>
    <col min="13865" max="13865" width="3.88671875" style="234" customWidth="1"/>
    <col min="13866" max="13867" width="7.6640625" style="234" customWidth="1"/>
    <col min="13868" max="13868" width="5.6640625" style="234" customWidth="1"/>
    <col min="13869" max="13869" width="2.6640625" style="234" customWidth="1"/>
    <col min="13870" max="13870" width="11.6640625" style="234" customWidth="1"/>
    <col min="13871" max="13871" width="2.6640625" style="234" customWidth="1"/>
    <col min="13872" max="13872" width="11.6640625" style="234" customWidth="1"/>
    <col min="13873" max="13873" width="4.6640625" style="234" customWidth="1"/>
    <col min="13874" max="13874" width="2.6640625" style="234" customWidth="1"/>
    <col min="13875" max="13875" width="10.6640625" style="234" customWidth="1"/>
    <col min="13876" max="13876" width="2.6640625" style="234" customWidth="1"/>
    <col min="13877" max="13877" width="10.6640625" style="234" customWidth="1"/>
    <col min="13878" max="13878" width="2.6640625" style="234" customWidth="1"/>
    <col min="13879" max="13879" width="10.6640625" style="234" customWidth="1"/>
    <col min="13880" max="13880" width="9.33203125" style="234" customWidth="1"/>
    <col min="13881" max="13881" width="2.6640625" style="234" customWidth="1"/>
    <col min="13882" max="13882" width="2.33203125" style="234" customWidth="1"/>
    <col min="13883" max="13883" width="3.33203125" style="234" customWidth="1"/>
    <col min="13884" max="13884" width="3.88671875" style="234" customWidth="1"/>
    <col min="13885" max="13886" width="7.6640625" style="234" customWidth="1"/>
    <col min="13887" max="13887" width="5.6640625" style="234" customWidth="1"/>
    <col min="13888" max="13888" width="2.6640625" style="234" customWidth="1"/>
    <col min="13889" max="13889" width="11.6640625" style="234" customWidth="1"/>
    <col min="13890" max="13890" width="2.6640625" style="234" customWidth="1"/>
    <col min="13891" max="13891" width="11.6640625" style="234" customWidth="1"/>
    <col min="13892" max="13892" width="4.6640625" style="234" customWidth="1"/>
    <col min="13893" max="13893" width="2.6640625" style="234" customWidth="1"/>
    <col min="13894" max="13894" width="10.6640625" style="234" customWidth="1"/>
    <col min="13895" max="13895" width="2.6640625" style="234" customWidth="1"/>
    <col min="13896" max="13896" width="10.6640625" style="234" customWidth="1"/>
    <col min="13897" max="13897" width="2.6640625" style="234" customWidth="1"/>
    <col min="13898" max="13898" width="10.6640625" style="234" customWidth="1"/>
    <col min="13899" max="14080" width="8.88671875" style="234"/>
    <col min="14081" max="14081" width="2.6640625" style="234" customWidth="1"/>
    <col min="14082" max="14082" width="2.33203125" style="234" customWidth="1"/>
    <col min="14083" max="14083" width="3.33203125" style="234" customWidth="1"/>
    <col min="14084" max="14084" width="3.88671875" style="234" customWidth="1"/>
    <col min="14085" max="14086" width="7.6640625" style="234" customWidth="1"/>
    <col min="14087" max="14087" width="5.6640625" style="234" customWidth="1"/>
    <col min="14088" max="14088" width="2.6640625" style="234" customWidth="1"/>
    <col min="14089" max="14089" width="11.6640625" style="234" customWidth="1"/>
    <col min="14090" max="14090" width="2.6640625" style="234" customWidth="1"/>
    <col min="14091" max="14091" width="11.6640625" style="234" customWidth="1"/>
    <col min="14092" max="14092" width="4.6640625" style="234" customWidth="1"/>
    <col min="14093" max="14093" width="2.6640625" style="234" customWidth="1"/>
    <col min="14094" max="14094" width="10.6640625" style="234" customWidth="1"/>
    <col min="14095" max="14095" width="2.6640625" style="234" customWidth="1"/>
    <col min="14096" max="14096" width="10.6640625" style="234" customWidth="1"/>
    <col min="14097" max="14097" width="2.6640625" style="234" customWidth="1"/>
    <col min="14098" max="14098" width="10.6640625" style="234" customWidth="1"/>
    <col min="14099" max="14099" width="9.33203125" style="234" customWidth="1"/>
    <col min="14100" max="14100" width="2.6640625" style="234" customWidth="1"/>
    <col min="14101" max="14101" width="2.33203125" style="234" customWidth="1"/>
    <col min="14102" max="14102" width="3.33203125" style="234" customWidth="1"/>
    <col min="14103" max="14103" width="3.88671875" style="234" customWidth="1"/>
    <col min="14104" max="14105" width="7.6640625" style="234" customWidth="1"/>
    <col min="14106" max="14106" width="5.6640625" style="234" customWidth="1"/>
    <col min="14107" max="14107" width="2.6640625" style="234" customWidth="1"/>
    <col min="14108" max="14108" width="11.6640625" style="234" customWidth="1"/>
    <col min="14109" max="14109" width="2.6640625" style="234" customWidth="1"/>
    <col min="14110" max="14110" width="11.6640625" style="234" customWidth="1"/>
    <col min="14111" max="14111" width="4.6640625" style="234" customWidth="1"/>
    <col min="14112" max="14112" width="2.6640625" style="234" customWidth="1"/>
    <col min="14113" max="14113" width="10.6640625" style="234" customWidth="1"/>
    <col min="14114" max="14114" width="2.6640625" style="234" customWidth="1"/>
    <col min="14115" max="14115" width="10.6640625" style="234" customWidth="1"/>
    <col min="14116" max="14116" width="2.6640625" style="234" customWidth="1"/>
    <col min="14117" max="14117" width="10.6640625" style="234" customWidth="1"/>
    <col min="14118" max="14118" width="2.6640625" style="234" customWidth="1"/>
    <col min="14119" max="14119" width="2.33203125" style="234" customWidth="1"/>
    <col min="14120" max="14120" width="3.33203125" style="234" customWidth="1"/>
    <col min="14121" max="14121" width="3.88671875" style="234" customWidth="1"/>
    <col min="14122" max="14123" width="7.6640625" style="234" customWidth="1"/>
    <col min="14124" max="14124" width="5.6640625" style="234" customWidth="1"/>
    <col min="14125" max="14125" width="2.6640625" style="234" customWidth="1"/>
    <col min="14126" max="14126" width="11.6640625" style="234" customWidth="1"/>
    <col min="14127" max="14127" width="2.6640625" style="234" customWidth="1"/>
    <col min="14128" max="14128" width="11.6640625" style="234" customWidth="1"/>
    <col min="14129" max="14129" width="4.6640625" style="234" customWidth="1"/>
    <col min="14130" max="14130" width="2.6640625" style="234" customWidth="1"/>
    <col min="14131" max="14131" width="10.6640625" style="234" customWidth="1"/>
    <col min="14132" max="14132" width="2.6640625" style="234" customWidth="1"/>
    <col min="14133" max="14133" width="10.6640625" style="234" customWidth="1"/>
    <col min="14134" max="14134" width="2.6640625" style="234" customWidth="1"/>
    <col min="14135" max="14135" width="10.6640625" style="234" customWidth="1"/>
    <col min="14136" max="14136" width="9.33203125" style="234" customWidth="1"/>
    <col min="14137" max="14137" width="2.6640625" style="234" customWidth="1"/>
    <col min="14138" max="14138" width="2.33203125" style="234" customWidth="1"/>
    <col min="14139" max="14139" width="3.33203125" style="234" customWidth="1"/>
    <col min="14140" max="14140" width="3.88671875" style="234" customWidth="1"/>
    <col min="14141" max="14142" width="7.6640625" style="234" customWidth="1"/>
    <col min="14143" max="14143" width="5.6640625" style="234" customWidth="1"/>
    <col min="14144" max="14144" width="2.6640625" style="234" customWidth="1"/>
    <col min="14145" max="14145" width="11.6640625" style="234" customWidth="1"/>
    <col min="14146" max="14146" width="2.6640625" style="234" customWidth="1"/>
    <col min="14147" max="14147" width="11.6640625" style="234" customWidth="1"/>
    <col min="14148" max="14148" width="4.6640625" style="234" customWidth="1"/>
    <col min="14149" max="14149" width="2.6640625" style="234" customWidth="1"/>
    <col min="14150" max="14150" width="10.6640625" style="234" customWidth="1"/>
    <col min="14151" max="14151" width="2.6640625" style="234" customWidth="1"/>
    <col min="14152" max="14152" width="10.6640625" style="234" customWidth="1"/>
    <col min="14153" max="14153" width="2.6640625" style="234" customWidth="1"/>
    <col min="14154" max="14154" width="10.6640625" style="234" customWidth="1"/>
    <col min="14155" max="14336" width="8.88671875" style="234"/>
    <col min="14337" max="14337" width="2.6640625" style="234" customWidth="1"/>
    <col min="14338" max="14338" width="2.33203125" style="234" customWidth="1"/>
    <col min="14339" max="14339" width="3.33203125" style="234" customWidth="1"/>
    <col min="14340" max="14340" width="3.88671875" style="234" customWidth="1"/>
    <col min="14341" max="14342" width="7.6640625" style="234" customWidth="1"/>
    <col min="14343" max="14343" width="5.6640625" style="234" customWidth="1"/>
    <col min="14344" max="14344" width="2.6640625" style="234" customWidth="1"/>
    <col min="14345" max="14345" width="11.6640625" style="234" customWidth="1"/>
    <col min="14346" max="14346" width="2.6640625" style="234" customWidth="1"/>
    <col min="14347" max="14347" width="11.6640625" style="234" customWidth="1"/>
    <col min="14348" max="14348" width="4.6640625" style="234" customWidth="1"/>
    <col min="14349" max="14349" width="2.6640625" style="234" customWidth="1"/>
    <col min="14350" max="14350" width="10.6640625" style="234" customWidth="1"/>
    <col min="14351" max="14351" width="2.6640625" style="234" customWidth="1"/>
    <col min="14352" max="14352" width="10.6640625" style="234" customWidth="1"/>
    <col min="14353" max="14353" width="2.6640625" style="234" customWidth="1"/>
    <col min="14354" max="14354" width="10.6640625" style="234" customWidth="1"/>
    <col min="14355" max="14355" width="9.33203125" style="234" customWidth="1"/>
    <col min="14356" max="14356" width="2.6640625" style="234" customWidth="1"/>
    <col min="14357" max="14357" width="2.33203125" style="234" customWidth="1"/>
    <col min="14358" max="14358" width="3.33203125" style="234" customWidth="1"/>
    <col min="14359" max="14359" width="3.88671875" style="234" customWidth="1"/>
    <col min="14360" max="14361" width="7.6640625" style="234" customWidth="1"/>
    <col min="14362" max="14362" width="5.6640625" style="234" customWidth="1"/>
    <col min="14363" max="14363" width="2.6640625" style="234" customWidth="1"/>
    <col min="14364" max="14364" width="11.6640625" style="234" customWidth="1"/>
    <col min="14365" max="14365" width="2.6640625" style="234" customWidth="1"/>
    <col min="14366" max="14366" width="11.6640625" style="234" customWidth="1"/>
    <col min="14367" max="14367" width="4.6640625" style="234" customWidth="1"/>
    <col min="14368" max="14368" width="2.6640625" style="234" customWidth="1"/>
    <col min="14369" max="14369" width="10.6640625" style="234" customWidth="1"/>
    <col min="14370" max="14370" width="2.6640625" style="234" customWidth="1"/>
    <col min="14371" max="14371" width="10.6640625" style="234" customWidth="1"/>
    <col min="14372" max="14372" width="2.6640625" style="234" customWidth="1"/>
    <col min="14373" max="14373" width="10.6640625" style="234" customWidth="1"/>
    <col min="14374" max="14374" width="2.6640625" style="234" customWidth="1"/>
    <col min="14375" max="14375" width="2.33203125" style="234" customWidth="1"/>
    <col min="14376" max="14376" width="3.33203125" style="234" customWidth="1"/>
    <col min="14377" max="14377" width="3.88671875" style="234" customWidth="1"/>
    <col min="14378" max="14379" width="7.6640625" style="234" customWidth="1"/>
    <col min="14380" max="14380" width="5.6640625" style="234" customWidth="1"/>
    <col min="14381" max="14381" width="2.6640625" style="234" customWidth="1"/>
    <col min="14382" max="14382" width="11.6640625" style="234" customWidth="1"/>
    <col min="14383" max="14383" width="2.6640625" style="234" customWidth="1"/>
    <col min="14384" max="14384" width="11.6640625" style="234" customWidth="1"/>
    <col min="14385" max="14385" width="4.6640625" style="234" customWidth="1"/>
    <col min="14386" max="14386" width="2.6640625" style="234" customWidth="1"/>
    <col min="14387" max="14387" width="10.6640625" style="234" customWidth="1"/>
    <col min="14388" max="14388" width="2.6640625" style="234" customWidth="1"/>
    <col min="14389" max="14389" width="10.6640625" style="234" customWidth="1"/>
    <col min="14390" max="14390" width="2.6640625" style="234" customWidth="1"/>
    <col min="14391" max="14391" width="10.6640625" style="234" customWidth="1"/>
    <col min="14392" max="14392" width="9.33203125" style="234" customWidth="1"/>
    <col min="14393" max="14393" width="2.6640625" style="234" customWidth="1"/>
    <col min="14394" max="14394" width="2.33203125" style="234" customWidth="1"/>
    <col min="14395" max="14395" width="3.33203125" style="234" customWidth="1"/>
    <col min="14396" max="14396" width="3.88671875" style="234" customWidth="1"/>
    <col min="14397" max="14398" width="7.6640625" style="234" customWidth="1"/>
    <col min="14399" max="14399" width="5.6640625" style="234" customWidth="1"/>
    <col min="14400" max="14400" width="2.6640625" style="234" customWidth="1"/>
    <col min="14401" max="14401" width="11.6640625" style="234" customWidth="1"/>
    <col min="14402" max="14402" width="2.6640625" style="234" customWidth="1"/>
    <col min="14403" max="14403" width="11.6640625" style="234" customWidth="1"/>
    <col min="14404" max="14404" width="4.6640625" style="234" customWidth="1"/>
    <col min="14405" max="14405" width="2.6640625" style="234" customWidth="1"/>
    <col min="14406" max="14406" width="10.6640625" style="234" customWidth="1"/>
    <col min="14407" max="14407" width="2.6640625" style="234" customWidth="1"/>
    <col min="14408" max="14408" width="10.6640625" style="234" customWidth="1"/>
    <col min="14409" max="14409" width="2.6640625" style="234" customWidth="1"/>
    <col min="14410" max="14410" width="10.6640625" style="234" customWidth="1"/>
    <col min="14411" max="14592" width="8.88671875" style="234"/>
    <col min="14593" max="14593" width="2.6640625" style="234" customWidth="1"/>
    <col min="14594" max="14594" width="2.33203125" style="234" customWidth="1"/>
    <col min="14595" max="14595" width="3.33203125" style="234" customWidth="1"/>
    <col min="14596" max="14596" width="3.88671875" style="234" customWidth="1"/>
    <col min="14597" max="14598" width="7.6640625" style="234" customWidth="1"/>
    <col min="14599" max="14599" width="5.6640625" style="234" customWidth="1"/>
    <col min="14600" max="14600" width="2.6640625" style="234" customWidth="1"/>
    <col min="14601" max="14601" width="11.6640625" style="234" customWidth="1"/>
    <col min="14602" max="14602" width="2.6640625" style="234" customWidth="1"/>
    <col min="14603" max="14603" width="11.6640625" style="234" customWidth="1"/>
    <col min="14604" max="14604" width="4.6640625" style="234" customWidth="1"/>
    <col min="14605" max="14605" width="2.6640625" style="234" customWidth="1"/>
    <col min="14606" max="14606" width="10.6640625" style="234" customWidth="1"/>
    <col min="14607" max="14607" width="2.6640625" style="234" customWidth="1"/>
    <col min="14608" max="14608" width="10.6640625" style="234" customWidth="1"/>
    <col min="14609" max="14609" width="2.6640625" style="234" customWidth="1"/>
    <col min="14610" max="14610" width="10.6640625" style="234" customWidth="1"/>
    <col min="14611" max="14611" width="9.33203125" style="234" customWidth="1"/>
    <col min="14612" max="14612" width="2.6640625" style="234" customWidth="1"/>
    <col min="14613" max="14613" width="2.33203125" style="234" customWidth="1"/>
    <col min="14614" max="14614" width="3.33203125" style="234" customWidth="1"/>
    <col min="14615" max="14615" width="3.88671875" style="234" customWidth="1"/>
    <col min="14616" max="14617" width="7.6640625" style="234" customWidth="1"/>
    <col min="14618" max="14618" width="5.6640625" style="234" customWidth="1"/>
    <col min="14619" max="14619" width="2.6640625" style="234" customWidth="1"/>
    <col min="14620" max="14620" width="11.6640625" style="234" customWidth="1"/>
    <col min="14621" max="14621" width="2.6640625" style="234" customWidth="1"/>
    <col min="14622" max="14622" width="11.6640625" style="234" customWidth="1"/>
    <col min="14623" max="14623" width="4.6640625" style="234" customWidth="1"/>
    <col min="14624" max="14624" width="2.6640625" style="234" customWidth="1"/>
    <col min="14625" max="14625" width="10.6640625" style="234" customWidth="1"/>
    <col min="14626" max="14626" width="2.6640625" style="234" customWidth="1"/>
    <col min="14627" max="14627" width="10.6640625" style="234" customWidth="1"/>
    <col min="14628" max="14628" width="2.6640625" style="234" customWidth="1"/>
    <col min="14629" max="14629" width="10.6640625" style="234" customWidth="1"/>
    <col min="14630" max="14630" width="2.6640625" style="234" customWidth="1"/>
    <col min="14631" max="14631" width="2.33203125" style="234" customWidth="1"/>
    <col min="14632" max="14632" width="3.33203125" style="234" customWidth="1"/>
    <col min="14633" max="14633" width="3.88671875" style="234" customWidth="1"/>
    <col min="14634" max="14635" width="7.6640625" style="234" customWidth="1"/>
    <col min="14636" max="14636" width="5.6640625" style="234" customWidth="1"/>
    <col min="14637" max="14637" width="2.6640625" style="234" customWidth="1"/>
    <col min="14638" max="14638" width="11.6640625" style="234" customWidth="1"/>
    <col min="14639" max="14639" width="2.6640625" style="234" customWidth="1"/>
    <col min="14640" max="14640" width="11.6640625" style="234" customWidth="1"/>
    <col min="14641" max="14641" width="4.6640625" style="234" customWidth="1"/>
    <col min="14642" max="14642" width="2.6640625" style="234" customWidth="1"/>
    <col min="14643" max="14643" width="10.6640625" style="234" customWidth="1"/>
    <col min="14644" max="14644" width="2.6640625" style="234" customWidth="1"/>
    <col min="14645" max="14645" width="10.6640625" style="234" customWidth="1"/>
    <col min="14646" max="14646" width="2.6640625" style="234" customWidth="1"/>
    <col min="14647" max="14647" width="10.6640625" style="234" customWidth="1"/>
    <col min="14648" max="14648" width="9.33203125" style="234" customWidth="1"/>
    <col min="14649" max="14649" width="2.6640625" style="234" customWidth="1"/>
    <col min="14650" max="14650" width="2.33203125" style="234" customWidth="1"/>
    <col min="14651" max="14651" width="3.33203125" style="234" customWidth="1"/>
    <col min="14652" max="14652" width="3.88671875" style="234" customWidth="1"/>
    <col min="14653" max="14654" width="7.6640625" style="234" customWidth="1"/>
    <col min="14655" max="14655" width="5.6640625" style="234" customWidth="1"/>
    <col min="14656" max="14656" width="2.6640625" style="234" customWidth="1"/>
    <col min="14657" max="14657" width="11.6640625" style="234" customWidth="1"/>
    <col min="14658" max="14658" width="2.6640625" style="234" customWidth="1"/>
    <col min="14659" max="14659" width="11.6640625" style="234" customWidth="1"/>
    <col min="14660" max="14660" width="4.6640625" style="234" customWidth="1"/>
    <col min="14661" max="14661" width="2.6640625" style="234" customWidth="1"/>
    <col min="14662" max="14662" width="10.6640625" style="234" customWidth="1"/>
    <col min="14663" max="14663" width="2.6640625" style="234" customWidth="1"/>
    <col min="14664" max="14664" width="10.6640625" style="234" customWidth="1"/>
    <col min="14665" max="14665" width="2.6640625" style="234" customWidth="1"/>
    <col min="14666" max="14666" width="10.6640625" style="234" customWidth="1"/>
    <col min="14667" max="14848" width="8.88671875" style="234"/>
    <col min="14849" max="14849" width="2.6640625" style="234" customWidth="1"/>
    <col min="14850" max="14850" width="2.33203125" style="234" customWidth="1"/>
    <col min="14851" max="14851" width="3.33203125" style="234" customWidth="1"/>
    <col min="14852" max="14852" width="3.88671875" style="234" customWidth="1"/>
    <col min="14853" max="14854" width="7.6640625" style="234" customWidth="1"/>
    <col min="14855" max="14855" width="5.6640625" style="234" customWidth="1"/>
    <col min="14856" max="14856" width="2.6640625" style="234" customWidth="1"/>
    <col min="14857" max="14857" width="11.6640625" style="234" customWidth="1"/>
    <col min="14858" max="14858" width="2.6640625" style="234" customWidth="1"/>
    <col min="14859" max="14859" width="11.6640625" style="234" customWidth="1"/>
    <col min="14860" max="14860" width="4.6640625" style="234" customWidth="1"/>
    <col min="14861" max="14861" width="2.6640625" style="234" customWidth="1"/>
    <col min="14862" max="14862" width="10.6640625" style="234" customWidth="1"/>
    <col min="14863" max="14863" width="2.6640625" style="234" customWidth="1"/>
    <col min="14864" max="14864" width="10.6640625" style="234" customWidth="1"/>
    <col min="14865" max="14865" width="2.6640625" style="234" customWidth="1"/>
    <col min="14866" max="14866" width="10.6640625" style="234" customWidth="1"/>
    <col min="14867" max="14867" width="9.33203125" style="234" customWidth="1"/>
    <col min="14868" max="14868" width="2.6640625" style="234" customWidth="1"/>
    <col min="14869" max="14869" width="2.33203125" style="234" customWidth="1"/>
    <col min="14870" max="14870" width="3.33203125" style="234" customWidth="1"/>
    <col min="14871" max="14871" width="3.88671875" style="234" customWidth="1"/>
    <col min="14872" max="14873" width="7.6640625" style="234" customWidth="1"/>
    <col min="14874" max="14874" width="5.6640625" style="234" customWidth="1"/>
    <col min="14875" max="14875" width="2.6640625" style="234" customWidth="1"/>
    <col min="14876" max="14876" width="11.6640625" style="234" customWidth="1"/>
    <col min="14877" max="14877" width="2.6640625" style="234" customWidth="1"/>
    <col min="14878" max="14878" width="11.6640625" style="234" customWidth="1"/>
    <col min="14879" max="14879" width="4.6640625" style="234" customWidth="1"/>
    <col min="14880" max="14880" width="2.6640625" style="234" customWidth="1"/>
    <col min="14881" max="14881" width="10.6640625" style="234" customWidth="1"/>
    <col min="14882" max="14882" width="2.6640625" style="234" customWidth="1"/>
    <col min="14883" max="14883" width="10.6640625" style="234" customWidth="1"/>
    <col min="14884" max="14884" width="2.6640625" style="234" customWidth="1"/>
    <col min="14885" max="14885" width="10.6640625" style="234" customWidth="1"/>
    <col min="14886" max="14886" width="2.6640625" style="234" customWidth="1"/>
    <col min="14887" max="14887" width="2.33203125" style="234" customWidth="1"/>
    <col min="14888" max="14888" width="3.33203125" style="234" customWidth="1"/>
    <col min="14889" max="14889" width="3.88671875" style="234" customWidth="1"/>
    <col min="14890" max="14891" width="7.6640625" style="234" customWidth="1"/>
    <col min="14892" max="14892" width="5.6640625" style="234" customWidth="1"/>
    <col min="14893" max="14893" width="2.6640625" style="234" customWidth="1"/>
    <col min="14894" max="14894" width="11.6640625" style="234" customWidth="1"/>
    <col min="14895" max="14895" width="2.6640625" style="234" customWidth="1"/>
    <col min="14896" max="14896" width="11.6640625" style="234" customWidth="1"/>
    <col min="14897" max="14897" width="4.6640625" style="234" customWidth="1"/>
    <col min="14898" max="14898" width="2.6640625" style="234" customWidth="1"/>
    <col min="14899" max="14899" width="10.6640625" style="234" customWidth="1"/>
    <col min="14900" max="14900" width="2.6640625" style="234" customWidth="1"/>
    <col min="14901" max="14901" width="10.6640625" style="234" customWidth="1"/>
    <col min="14902" max="14902" width="2.6640625" style="234" customWidth="1"/>
    <col min="14903" max="14903" width="10.6640625" style="234" customWidth="1"/>
    <col min="14904" max="14904" width="9.33203125" style="234" customWidth="1"/>
    <col min="14905" max="14905" width="2.6640625" style="234" customWidth="1"/>
    <col min="14906" max="14906" width="2.33203125" style="234" customWidth="1"/>
    <col min="14907" max="14907" width="3.33203125" style="234" customWidth="1"/>
    <col min="14908" max="14908" width="3.88671875" style="234" customWidth="1"/>
    <col min="14909" max="14910" width="7.6640625" style="234" customWidth="1"/>
    <col min="14911" max="14911" width="5.6640625" style="234" customWidth="1"/>
    <col min="14912" max="14912" width="2.6640625" style="234" customWidth="1"/>
    <col min="14913" max="14913" width="11.6640625" style="234" customWidth="1"/>
    <col min="14914" max="14914" width="2.6640625" style="234" customWidth="1"/>
    <col min="14915" max="14915" width="11.6640625" style="234" customWidth="1"/>
    <col min="14916" max="14916" width="4.6640625" style="234" customWidth="1"/>
    <col min="14917" max="14917" width="2.6640625" style="234" customWidth="1"/>
    <col min="14918" max="14918" width="10.6640625" style="234" customWidth="1"/>
    <col min="14919" max="14919" width="2.6640625" style="234" customWidth="1"/>
    <col min="14920" max="14920" width="10.6640625" style="234" customWidth="1"/>
    <col min="14921" max="14921" width="2.6640625" style="234" customWidth="1"/>
    <col min="14922" max="14922" width="10.6640625" style="234" customWidth="1"/>
    <col min="14923" max="15104" width="8.88671875" style="234"/>
    <col min="15105" max="15105" width="2.6640625" style="234" customWidth="1"/>
    <col min="15106" max="15106" width="2.33203125" style="234" customWidth="1"/>
    <col min="15107" max="15107" width="3.33203125" style="234" customWidth="1"/>
    <col min="15108" max="15108" width="3.88671875" style="234" customWidth="1"/>
    <col min="15109" max="15110" width="7.6640625" style="234" customWidth="1"/>
    <col min="15111" max="15111" width="5.6640625" style="234" customWidth="1"/>
    <col min="15112" max="15112" width="2.6640625" style="234" customWidth="1"/>
    <col min="15113" max="15113" width="11.6640625" style="234" customWidth="1"/>
    <col min="15114" max="15114" width="2.6640625" style="234" customWidth="1"/>
    <col min="15115" max="15115" width="11.6640625" style="234" customWidth="1"/>
    <col min="15116" max="15116" width="4.6640625" style="234" customWidth="1"/>
    <col min="15117" max="15117" width="2.6640625" style="234" customWidth="1"/>
    <col min="15118" max="15118" width="10.6640625" style="234" customWidth="1"/>
    <col min="15119" max="15119" width="2.6640625" style="234" customWidth="1"/>
    <col min="15120" max="15120" width="10.6640625" style="234" customWidth="1"/>
    <col min="15121" max="15121" width="2.6640625" style="234" customWidth="1"/>
    <col min="15122" max="15122" width="10.6640625" style="234" customWidth="1"/>
    <col min="15123" max="15123" width="9.33203125" style="234" customWidth="1"/>
    <col min="15124" max="15124" width="2.6640625" style="234" customWidth="1"/>
    <col min="15125" max="15125" width="2.33203125" style="234" customWidth="1"/>
    <col min="15126" max="15126" width="3.33203125" style="234" customWidth="1"/>
    <col min="15127" max="15127" width="3.88671875" style="234" customWidth="1"/>
    <col min="15128" max="15129" width="7.6640625" style="234" customWidth="1"/>
    <col min="15130" max="15130" width="5.6640625" style="234" customWidth="1"/>
    <col min="15131" max="15131" width="2.6640625" style="234" customWidth="1"/>
    <col min="15132" max="15132" width="11.6640625" style="234" customWidth="1"/>
    <col min="15133" max="15133" width="2.6640625" style="234" customWidth="1"/>
    <col min="15134" max="15134" width="11.6640625" style="234" customWidth="1"/>
    <col min="15135" max="15135" width="4.6640625" style="234" customWidth="1"/>
    <col min="15136" max="15136" width="2.6640625" style="234" customWidth="1"/>
    <col min="15137" max="15137" width="10.6640625" style="234" customWidth="1"/>
    <col min="15138" max="15138" width="2.6640625" style="234" customWidth="1"/>
    <col min="15139" max="15139" width="10.6640625" style="234" customWidth="1"/>
    <col min="15140" max="15140" width="2.6640625" style="234" customWidth="1"/>
    <col min="15141" max="15141" width="10.6640625" style="234" customWidth="1"/>
    <col min="15142" max="15142" width="2.6640625" style="234" customWidth="1"/>
    <col min="15143" max="15143" width="2.33203125" style="234" customWidth="1"/>
    <col min="15144" max="15144" width="3.33203125" style="234" customWidth="1"/>
    <col min="15145" max="15145" width="3.88671875" style="234" customWidth="1"/>
    <col min="15146" max="15147" width="7.6640625" style="234" customWidth="1"/>
    <col min="15148" max="15148" width="5.6640625" style="234" customWidth="1"/>
    <col min="15149" max="15149" width="2.6640625" style="234" customWidth="1"/>
    <col min="15150" max="15150" width="11.6640625" style="234" customWidth="1"/>
    <col min="15151" max="15151" width="2.6640625" style="234" customWidth="1"/>
    <col min="15152" max="15152" width="11.6640625" style="234" customWidth="1"/>
    <col min="15153" max="15153" width="4.6640625" style="234" customWidth="1"/>
    <col min="15154" max="15154" width="2.6640625" style="234" customWidth="1"/>
    <col min="15155" max="15155" width="10.6640625" style="234" customWidth="1"/>
    <col min="15156" max="15156" width="2.6640625" style="234" customWidth="1"/>
    <col min="15157" max="15157" width="10.6640625" style="234" customWidth="1"/>
    <col min="15158" max="15158" width="2.6640625" style="234" customWidth="1"/>
    <col min="15159" max="15159" width="10.6640625" style="234" customWidth="1"/>
    <col min="15160" max="15160" width="9.33203125" style="234" customWidth="1"/>
    <col min="15161" max="15161" width="2.6640625" style="234" customWidth="1"/>
    <col min="15162" max="15162" width="2.33203125" style="234" customWidth="1"/>
    <col min="15163" max="15163" width="3.33203125" style="234" customWidth="1"/>
    <col min="15164" max="15164" width="3.88671875" style="234" customWidth="1"/>
    <col min="15165" max="15166" width="7.6640625" style="234" customWidth="1"/>
    <col min="15167" max="15167" width="5.6640625" style="234" customWidth="1"/>
    <col min="15168" max="15168" width="2.6640625" style="234" customWidth="1"/>
    <col min="15169" max="15169" width="11.6640625" style="234" customWidth="1"/>
    <col min="15170" max="15170" width="2.6640625" style="234" customWidth="1"/>
    <col min="15171" max="15171" width="11.6640625" style="234" customWidth="1"/>
    <col min="15172" max="15172" width="4.6640625" style="234" customWidth="1"/>
    <col min="15173" max="15173" width="2.6640625" style="234" customWidth="1"/>
    <col min="15174" max="15174" width="10.6640625" style="234" customWidth="1"/>
    <col min="15175" max="15175" width="2.6640625" style="234" customWidth="1"/>
    <col min="15176" max="15176" width="10.6640625" style="234" customWidth="1"/>
    <col min="15177" max="15177" width="2.6640625" style="234" customWidth="1"/>
    <col min="15178" max="15178" width="10.6640625" style="234" customWidth="1"/>
    <col min="15179" max="15360" width="8.88671875" style="234"/>
    <col min="15361" max="15361" width="2.6640625" style="234" customWidth="1"/>
    <col min="15362" max="15362" width="2.33203125" style="234" customWidth="1"/>
    <col min="15363" max="15363" width="3.33203125" style="234" customWidth="1"/>
    <col min="15364" max="15364" width="3.88671875" style="234" customWidth="1"/>
    <col min="15365" max="15366" width="7.6640625" style="234" customWidth="1"/>
    <col min="15367" max="15367" width="5.6640625" style="234" customWidth="1"/>
    <col min="15368" max="15368" width="2.6640625" style="234" customWidth="1"/>
    <col min="15369" max="15369" width="11.6640625" style="234" customWidth="1"/>
    <col min="15370" max="15370" width="2.6640625" style="234" customWidth="1"/>
    <col min="15371" max="15371" width="11.6640625" style="234" customWidth="1"/>
    <col min="15372" max="15372" width="4.6640625" style="234" customWidth="1"/>
    <col min="15373" max="15373" width="2.6640625" style="234" customWidth="1"/>
    <col min="15374" max="15374" width="10.6640625" style="234" customWidth="1"/>
    <col min="15375" max="15375" width="2.6640625" style="234" customWidth="1"/>
    <col min="15376" max="15376" width="10.6640625" style="234" customWidth="1"/>
    <col min="15377" max="15377" width="2.6640625" style="234" customWidth="1"/>
    <col min="15378" max="15378" width="10.6640625" style="234" customWidth="1"/>
    <col min="15379" max="15379" width="9.33203125" style="234" customWidth="1"/>
    <col min="15380" max="15380" width="2.6640625" style="234" customWidth="1"/>
    <col min="15381" max="15381" width="2.33203125" style="234" customWidth="1"/>
    <col min="15382" max="15382" width="3.33203125" style="234" customWidth="1"/>
    <col min="15383" max="15383" width="3.88671875" style="234" customWidth="1"/>
    <col min="15384" max="15385" width="7.6640625" style="234" customWidth="1"/>
    <col min="15386" max="15386" width="5.6640625" style="234" customWidth="1"/>
    <col min="15387" max="15387" width="2.6640625" style="234" customWidth="1"/>
    <col min="15388" max="15388" width="11.6640625" style="234" customWidth="1"/>
    <col min="15389" max="15389" width="2.6640625" style="234" customWidth="1"/>
    <col min="15390" max="15390" width="11.6640625" style="234" customWidth="1"/>
    <col min="15391" max="15391" width="4.6640625" style="234" customWidth="1"/>
    <col min="15392" max="15392" width="2.6640625" style="234" customWidth="1"/>
    <col min="15393" max="15393" width="10.6640625" style="234" customWidth="1"/>
    <col min="15394" max="15394" width="2.6640625" style="234" customWidth="1"/>
    <col min="15395" max="15395" width="10.6640625" style="234" customWidth="1"/>
    <col min="15396" max="15396" width="2.6640625" style="234" customWidth="1"/>
    <col min="15397" max="15397" width="10.6640625" style="234" customWidth="1"/>
    <col min="15398" max="15398" width="2.6640625" style="234" customWidth="1"/>
    <col min="15399" max="15399" width="2.33203125" style="234" customWidth="1"/>
    <col min="15400" max="15400" width="3.33203125" style="234" customWidth="1"/>
    <col min="15401" max="15401" width="3.88671875" style="234" customWidth="1"/>
    <col min="15402" max="15403" width="7.6640625" style="234" customWidth="1"/>
    <col min="15404" max="15404" width="5.6640625" style="234" customWidth="1"/>
    <col min="15405" max="15405" width="2.6640625" style="234" customWidth="1"/>
    <col min="15406" max="15406" width="11.6640625" style="234" customWidth="1"/>
    <col min="15407" max="15407" width="2.6640625" style="234" customWidth="1"/>
    <col min="15408" max="15408" width="11.6640625" style="234" customWidth="1"/>
    <col min="15409" max="15409" width="4.6640625" style="234" customWidth="1"/>
    <col min="15410" max="15410" width="2.6640625" style="234" customWidth="1"/>
    <col min="15411" max="15411" width="10.6640625" style="234" customWidth="1"/>
    <col min="15412" max="15412" width="2.6640625" style="234" customWidth="1"/>
    <col min="15413" max="15413" width="10.6640625" style="234" customWidth="1"/>
    <col min="15414" max="15414" width="2.6640625" style="234" customWidth="1"/>
    <col min="15415" max="15415" width="10.6640625" style="234" customWidth="1"/>
    <col min="15416" max="15416" width="9.33203125" style="234" customWidth="1"/>
    <col min="15417" max="15417" width="2.6640625" style="234" customWidth="1"/>
    <col min="15418" max="15418" width="2.33203125" style="234" customWidth="1"/>
    <col min="15419" max="15419" width="3.33203125" style="234" customWidth="1"/>
    <col min="15420" max="15420" width="3.88671875" style="234" customWidth="1"/>
    <col min="15421" max="15422" width="7.6640625" style="234" customWidth="1"/>
    <col min="15423" max="15423" width="5.6640625" style="234" customWidth="1"/>
    <col min="15424" max="15424" width="2.6640625" style="234" customWidth="1"/>
    <col min="15425" max="15425" width="11.6640625" style="234" customWidth="1"/>
    <col min="15426" max="15426" width="2.6640625" style="234" customWidth="1"/>
    <col min="15427" max="15427" width="11.6640625" style="234" customWidth="1"/>
    <col min="15428" max="15428" width="4.6640625" style="234" customWidth="1"/>
    <col min="15429" max="15429" width="2.6640625" style="234" customWidth="1"/>
    <col min="15430" max="15430" width="10.6640625" style="234" customWidth="1"/>
    <col min="15431" max="15431" width="2.6640625" style="234" customWidth="1"/>
    <col min="15432" max="15432" width="10.6640625" style="234" customWidth="1"/>
    <col min="15433" max="15433" width="2.6640625" style="234" customWidth="1"/>
    <col min="15434" max="15434" width="10.6640625" style="234" customWidth="1"/>
    <col min="15435" max="15616" width="8.88671875" style="234"/>
    <col min="15617" max="15617" width="2.6640625" style="234" customWidth="1"/>
    <col min="15618" max="15618" width="2.33203125" style="234" customWidth="1"/>
    <col min="15619" max="15619" width="3.33203125" style="234" customWidth="1"/>
    <col min="15620" max="15620" width="3.88671875" style="234" customWidth="1"/>
    <col min="15621" max="15622" width="7.6640625" style="234" customWidth="1"/>
    <col min="15623" max="15623" width="5.6640625" style="234" customWidth="1"/>
    <col min="15624" max="15624" width="2.6640625" style="234" customWidth="1"/>
    <col min="15625" max="15625" width="11.6640625" style="234" customWidth="1"/>
    <col min="15626" max="15626" width="2.6640625" style="234" customWidth="1"/>
    <col min="15627" max="15627" width="11.6640625" style="234" customWidth="1"/>
    <col min="15628" max="15628" width="4.6640625" style="234" customWidth="1"/>
    <col min="15629" max="15629" width="2.6640625" style="234" customWidth="1"/>
    <col min="15630" max="15630" width="10.6640625" style="234" customWidth="1"/>
    <col min="15631" max="15631" width="2.6640625" style="234" customWidth="1"/>
    <col min="15632" max="15632" width="10.6640625" style="234" customWidth="1"/>
    <col min="15633" max="15633" width="2.6640625" style="234" customWidth="1"/>
    <col min="15634" max="15634" width="10.6640625" style="234" customWidth="1"/>
    <col min="15635" max="15635" width="9.33203125" style="234" customWidth="1"/>
    <col min="15636" max="15636" width="2.6640625" style="234" customWidth="1"/>
    <col min="15637" max="15637" width="2.33203125" style="234" customWidth="1"/>
    <col min="15638" max="15638" width="3.33203125" style="234" customWidth="1"/>
    <col min="15639" max="15639" width="3.88671875" style="234" customWidth="1"/>
    <col min="15640" max="15641" width="7.6640625" style="234" customWidth="1"/>
    <col min="15642" max="15642" width="5.6640625" style="234" customWidth="1"/>
    <col min="15643" max="15643" width="2.6640625" style="234" customWidth="1"/>
    <col min="15644" max="15644" width="11.6640625" style="234" customWidth="1"/>
    <col min="15645" max="15645" width="2.6640625" style="234" customWidth="1"/>
    <col min="15646" max="15646" width="11.6640625" style="234" customWidth="1"/>
    <col min="15647" max="15647" width="4.6640625" style="234" customWidth="1"/>
    <col min="15648" max="15648" width="2.6640625" style="234" customWidth="1"/>
    <col min="15649" max="15649" width="10.6640625" style="234" customWidth="1"/>
    <col min="15650" max="15650" width="2.6640625" style="234" customWidth="1"/>
    <col min="15651" max="15651" width="10.6640625" style="234" customWidth="1"/>
    <col min="15652" max="15652" width="2.6640625" style="234" customWidth="1"/>
    <col min="15653" max="15653" width="10.6640625" style="234" customWidth="1"/>
    <col min="15654" max="15654" width="2.6640625" style="234" customWidth="1"/>
    <col min="15655" max="15655" width="2.33203125" style="234" customWidth="1"/>
    <col min="15656" max="15656" width="3.33203125" style="234" customWidth="1"/>
    <col min="15657" max="15657" width="3.88671875" style="234" customWidth="1"/>
    <col min="15658" max="15659" width="7.6640625" style="234" customWidth="1"/>
    <col min="15660" max="15660" width="5.6640625" style="234" customWidth="1"/>
    <col min="15661" max="15661" width="2.6640625" style="234" customWidth="1"/>
    <col min="15662" max="15662" width="11.6640625" style="234" customWidth="1"/>
    <col min="15663" max="15663" width="2.6640625" style="234" customWidth="1"/>
    <col min="15664" max="15664" width="11.6640625" style="234" customWidth="1"/>
    <col min="15665" max="15665" width="4.6640625" style="234" customWidth="1"/>
    <col min="15666" max="15666" width="2.6640625" style="234" customWidth="1"/>
    <col min="15667" max="15667" width="10.6640625" style="234" customWidth="1"/>
    <col min="15668" max="15668" width="2.6640625" style="234" customWidth="1"/>
    <col min="15669" max="15669" width="10.6640625" style="234" customWidth="1"/>
    <col min="15670" max="15670" width="2.6640625" style="234" customWidth="1"/>
    <col min="15671" max="15671" width="10.6640625" style="234" customWidth="1"/>
    <col min="15672" max="15672" width="9.33203125" style="234" customWidth="1"/>
    <col min="15673" max="15673" width="2.6640625" style="234" customWidth="1"/>
    <col min="15674" max="15674" width="2.33203125" style="234" customWidth="1"/>
    <col min="15675" max="15675" width="3.33203125" style="234" customWidth="1"/>
    <col min="15676" max="15676" width="3.88671875" style="234" customWidth="1"/>
    <col min="15677" max="15678" width="7.6640625" style="234" customWidth="1"/>
    <col min="15679" max="15679" width="5.6640625" style="234" customWidth="1"/>
    <col min="15680" max="15680" width="2.6640625" style="234" customWidth="1"/>
    <col min="15681" max="15681" width="11.6640625" style="234" customWidth="1"/>
    <col min="15682" max="15682" width="2.6640625" style="234" customWidth="1"/>
    <col min="15683" max="15683" width="11.6640625" style="234" customWidth="1"/>
    <col min="15684" max="15684" width="4.6640625" style="234" customWidth="1"/>
    <col min="15685" max="15685" width="2.6640625" style="234" customWidth="1"/>
    <col min="15686" max="15686" width="10.6640625" style="234" customWidth="1"/>
    <col min="15687" max="15687" width="2.6640625" style="234" customWidth="1"/>
    <col min="15688" max="15688" width="10.6640625" style="234" customWidth="1"/>
    <col min="15689" max="15689" width="2.6640625" style="234" customWidth="1"/>
    <col min="15690" max="15690" width="10.6640625" style="234" customWidth="1"/>
    <col min="15691" max="15872" width="8.88671875" style="234"/>
    <col min="15873" max="15873" width="2.6640625" style="234" customWidth="1"/>
    <col min="15874" max="15874" width="2.33203125" style="234" customWidth="1"/>
    <col min="15875" max="15875" width="3.33203125" style="234" customWidth="1"/>
    <col min="15876" max="15876" width="3.88671875" style="234" customWidth="1"/>
    <col min="15877" max="15878" width="7.6640625" style="234" customWidth="1"/>
    <col min="15879" max="15879" width="5.6640625" style="234" customWidth="1"/>
    <col min="15880" max="15880" width="2.6640625" style="234" customWidth="1"/>
    <col min="15881" max="15881" width="11.6640625" style="234" customWidth="1"/>
    <col min="15882" max="15882" width="2.6640625" style="234" customWidth="1"/>
    <col min="15883" max="15883" width="11.6640625" style="234" customWidth="1"/>
    <col min="15884" max="15884" width="4.6640625" style="234" customWidth="1"/>
    <col min="15885" max="15885" width="2.6640625" style="234" customWidth="1"/>
    <col min="15886" max="15886" width="10.6640625" style="234" customWidth="1"/>
    <col min="15887" max="15887" width="2.6640625" style="234" customWidth="1"/>
    <col min="15888" max="15888" width="10.6640625" style="234" customWidth="1"/>
    <col min="15889" max="15889" width="2.6640625" style="234" customWidth="1"/>
    <col min="15890" max="15890" width="10.6640625" style="234" customWidth="1"/>
    <col min="15891" max="15891" width="9.33203125" style="234" customWidth="1"/>
    <col min="15892" max="15892" width="2.6640625" style="234" customWidth="1"/>
    <col min="15893" max="15893" width="2.33203125" style="234" customWidth="1"/>
    <col min="15894" max="15894" width="3.33203125" style="234" customWidth="1"/>
    <col min="15895" max="15895" width="3.88671875" style="234" customWidth="1"/>
    <col min="15896" max="15897" width="7.6640625" style="234" customWidth="1"/>
    <col min="15898" max="15898" width="5.6640625" style="234" customWidth="1"/>
    <col min="15899" max="15899" width="2.6640625" style="234" customWidth="1"/>
    <col min="15900" max="15900" width="11.6640625" style="234" customWidth="1"/>
    <col min="15901" max="15901" width="2.6640625" style="234" customWidth="1"/>
    <col min="15902" max="15902" width="11.6640625" style="234" customWidth="1"/>
    <col min="15903" max="15903" width="4.6640625" style="234" customWidth="1"/>
    <col min="15904" max="15904" width="2.6640625" style="234" customWidth="1"/>
    <col min="15905" max="15905" width="10.6640625" style="234" customWidth="1"/>
    <col min="15906" max="15906" width="2.6640625" style="234" customWidth="1"/>
    <col min="15907" max="15907" width="10.6640625" style="234" customWidth="1"/>
    <col min="15908" max="15908" width="2.6640625" style="234" customWidth="1"/>
    <col min="15909" max="15909" width="10.6640625" style="234" customWidth="1"/>
    <col min="15910" max="15910" width="2.6640625" style="234" customWidth="1"/>
    <col min="15911" max="15911" width="2.33203125" style="234" customWidth="1"/>
    <col min="15912" max="15912" width="3.33203125" style="234" customWidth="1"/>
    <col min="15913" max="15913" width="3.88671875" style="234" customWidth="1"/>
    <col min="15914" max="15915" width="7.6640625" style="234" customWidth="1"/>
    <col min="15916" max="15916" width="5.6640625" style="234" customWidth="1"/>
    <col min="15917" max="15917" width="2.6640625" style="234" customWidth="1"/>
    <col min="15918" max="15918" width="11.6640625" style="234" customWidth="1"/>
    <col min="15919" max="15919" width="2.6640625" style="234" customWidth="1"/>
    <col min="15920" max="15920" width="11.6640625" style="234" customWidth="1"/>
    <col min="15921" max="15921" width="4.6640625" style="234" customWidth="1"/>
    <col min="15922" max="15922" width="2.6640625" style="234" customWidth="1"/>
    <col min="15923" max="15923" width="10.6640625" style="234" customWidth="1"/>
    <col min="15924" max="15924" width="2.6640625" style="234" customWidth="1"/>
    <col min="15925" max="15925" width="10.6640625" style="234" customWidth="1"/>
    <col min="15926" max="15926" width="2.6640625" style="234" customWidth="1"/>
    <col min="15927" max="15927" width="10.6640625" style="234" customWidth="1"/>
    <col min="15928" max="15928" width="9.33203125" style="234" customWidth="1"/>
    <col min="15929" max="15929" width="2.6640625" style="234" customWidth="1"/>
    <col min="15930" max="15930" width="2.33203125" style="234" customWidth="1"/>
    <col min="15931" max="15931" width="3.33203125" style="234" customWidth="1"/>
    <col min="15932" max="15932" width="3.88671875" style="234" customWidth="1"/>
    <col min="15933" max="15934" width="7.6640625" style="234" customWidth="1"/>
    <col min="15935" max="15935" width="5.6640625" style="234" customWidth="1"/>
    <col min="15936" max="15936" width="2.6640625" style="234" customWidth="1"/>
    <col min="15937" max="15937" width="11.6640625" style="234" customWidth="1"/>
    <col min="15938" max="15938" width="2.6640625" style="234" customWidth="1"/>
    <col min="15939" max="15939" width="11.6640625" style="234" customWidth="1"/>
    <col min="15940" max="15940" width="4.6640625" style="234" customWidth="1"/>
    <col min="15941" max="15941" width="2.6640625" style="234" customWidth="1"/>
    <col min="15942" max="15942" width="10.6640625" style="234" customWidth="1"/>
    <col min="15943" max="15943" width="2.6640625" style="234" customWidth="1"/>
    <col min="15944" max="15944" width="10.6640625" style="234" customWidth="1"/>
    <col min="15945" max="15945" width="2.6640625" style="234" customWidth="1"/>
    <col min="15946" max="15946" width="10.6640625" style="234" customWidth="1"/>
    <col min="15947" max="16128" width="8.88671875" style="234"/>
    <col min="16129" max="16129" width="2.6640625" style="234" customWidth="1"/>
    <col min="16130" max="16130" width="2.33203125" style="234" customWidth="1"/>
    <col min="16131" max="16131" width="3.33203125" style="234" customWidth="1"/>
    <col min="16132" max="16132" width="3.88671875" style="234" customWidth="1"/>
    <col min="16133" max="16134" width="7.6640625" style="234" customWidth="1"/>
    <col min="16135" max="16135" width="5.6640625" style="234" customWidth="1"/>
    <col min="16136" max="16136" width="2.6640625" style="234" customWidth="1"/>
    <col min="16137" max="16137" width="11.6640625" style="234" customWidth="1"/>
    <col min="16138" max="16138" width="2.6640625" style="234" customWidth="1"/>
    <col min="16139" max="16139" width="11.6640625" style="234" customWidth="1"/>
    <col min="16140" max="16140" width="4.6640625" style="234" customWidth="1"/>
    <col min="16141" max="16141" width="2.6640625" style="234" customWidth="1"/>
    <col min="16142" max="16142" width="10.6640625" style="234" customWidth="1"/>
    <col min="16143" max="16143" width="2.6640625" style="234" customWidth="1"/>
    <col min="16144" max="16144" width="10.6640625" style="234" customWidth="1"/>
    <col min="16145" max="16145" width="2.6640625" style="234" customWidth="1"/>
    <col min="16146" max="16146" width="10.6640625" style="234" customWidth="1"/>
    <col min="16147" max="16147" width="9.33203125" style="234" customWidth="1"/>
    <col min="16148" max="16148" width="2.6640625" style="234" customWidth="1"/>
    <col min="16149" max="16149" width="2.33203125" style="234" customWidth="1"/>
    <col min="16150" max="16150" width="3.33203125" style="234" customWidth="1"/>
    <col min="16151" max="16151" width="3.88671875" style="234" customWidth="1"/>
    <col min="16152" max="16153" width="7.6640625" style="234" customWidth="1"/>
    <col min="16154" max="16154" width="5.6640625" style="234" customWidth="1"/>
    <col min="16155" max="16155" width="2.6640625" style="234" customWidth="1"/>
    <col min="16156" max="16156" width="11.6640625" style="234" customWidth="1"/>
    <col min="16157" max="16157" width="2.6640625" style="234" customWidth="1"/>
    <col min="16158" max="16158" width="11.6640625" style="234" customWidth="1"/>
    <col min="16159" max="16159" width="4.6640625" style="234" customWidth="1"/>
    <col min="16160" max="16160" width="2.6640625" style="234" customWidth="1"/>
    <col min="16161" max="16161" width="10.6640625" style="234" customWidth="1"/>
    <col min="16162" max="16162" width="2.6640625" style="234" customWidth="1"/>
    <col min="16163" max="16163" width="10.6640625" style="234" customWidth="1"/>
    <col min="16164" max="16164" width="2.6640625" style="234" customWidth="1"/>
    <col min="16165" max="16165" width="10.6640625" style="234" customWidth="1"/>
    <col min="16166" max="16166" width="2.6640625" style="234" customWidth="1"/>
    <col min="16167" max="16167" width="2.33203125" style="234" customWidth="1"/>
    <col min="16168" max="16168" width="3.33203125" style="234" customWidth="1"/>
    <col min="16169" max="16169" width="3.88671875" style="234" customWidth="1"/>
    <col min="16170" max="16171" width="7.6640625" style="234" customWidth="1"/>
    <col min="16172" max="16172" width="5.6640625" style="234" customWidth="1"/>
    <col min="16173" max="16173" width="2.6640625" style="234" customWidth="1"/>
    <col min="16174" max="16174" width="11.6640625" style="234" customWidth="1"/>
    <col min="16175" max="16175" width="2.6640625" style="234" customWidth="1"/>
    <col min="16176" max="16176" width="11.6640625" style="234" customWidth="1"/>
    <col min="16177" max="16177" width="4.6640625" style="234" customWidth="1"/>
    <col min="16178" max="16178" width="2.6640625" style="234" customWidth="1"/>
    <col min="16179" max="16179" width="10.6640625" style="234" customWidth="1"/>
    <col min="16180" max="16180" width="2.6640625" style="234" customWidth="1"/>
    <col min="16181" max="16181" width="10.6640625" style="234" customWidth="1"/>
    <col min="16182" max="16182" width="2.6640625" style="234" customWidth="1"/>
    <col min="16183" max="16183" width="10.6640625" style="234" customWidth="1"/>
    <col min="16184" max="16184" width="9.33203125" style="234" customWidth="1"/>
    <col min="16185" max="16185" width="2.6640625" style="234" customWidth="1"/>
    <col min="16186" max="16186" width="2.33203125" style="234" customWidth="1"/>
    <col min="16187" max="16187" width="3.33203125" style="234" customWidth="1"/>
    <col min="16188" max="16188" width="3.88671875" style="234" customWidth="1"/>
    <col min="16189" max="16190" width="7.6640625" style="234" customWidth="1"/>
    <col min="16191" max="16191" width="5.6640625" style="234" customWidth="1"/>
    <col min="16192" max="16192" width="2.6640625" style="234" customWidth="1"/>
    <col min="16193" max="16193" width="11.6640625" style="234" customWidth="1"/>
    <col min="16194" max="16194" width="2.6640625" style="234" customWidth="1"/>
    <col min="16195" max="16195" width="11.6640625" style="234" customWidth="1"/>
    <col min="16196" max="16196" width="4.6640625" style="234" customWidth="1"/>
    <col min="16197" max="16197" width="2.6640625" style="234" customWidth="1"/>
    <col min="16198" max="16198" width="10.6640625" style="234" customWidth="1"/>
    <col min="16199" max="16199" width="2.6640625" style="234" customWidth="1"/>
    <col min="16200" max="16200" width="10.6640625" style="234" customWidth="1"/>
    <col min="16201" max="16201" width="2.6640625" style="234" customWidth="1"/>
    <col min="16202" max="16202" width="10.6640625" style="234" customWidth="1"/>
    <col min="16203" max="16384" width="8.88671875" style="234"/>
  </cols>
  <sheetData>
    <row r="1" spans="1:74">
      <c r="A1" s="229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 t="s">
        <v>96</v>
      </c>
      <c r="T1" s="231" t="s">
        <v>97</v>
      </c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32" t="s">
        <v>98</v>
      </c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0" t="s">
        <v>96</v>
      </c>
      <c r="BE1" s="232" t="s">
        <v>99</v>
      </c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</row>
    <row r="2" spans="1:74" ht="18.600000000000001" customHeight="1">
      <c r="A2" s="235" t="s">
        <v>100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 t="s">
        <v>101</v>
      </c>
      <c r="Q2" s="238"/>
      <c r="R2" s="239"/>
      <c r="T2" s="235" t="s">
        <v>100</v>
      </c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7" t="s">
        <v>101</v>
      </c>
      <c r="AJ2" s="238"/>
      <c r="AK2" s="239"/>
      <c r="AL2" s="235" t="s">
        <v>100</v>
      </c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7" t="s">
        <v>101</v>
      </c>
      <c r="BB2" s="238"/>
      <c r="BC2" s="239"/>
      <c r="BE2" s="235" t="s">
        <v>100</v>
      </c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7" t="s">
        <v>101</v>
      </c>
      <c r="BU2" s="238"/>
      <c r="BV2" s="239"/>
    </row>
    <row r="3" spans="1:74" ht="15.6">
      <c r="A3" s="240" t="s">
        <v>102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 t="s">
        <v>103</v>
      </c>
      <c r="Q3" s="243"/>
      <c r="R3" s="244"/>
      <c r="T3" s="240" t="s">
        <v>102</v>
      </c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2" t="s">
        <v>103</v>
      </c>
      <c r="AJ3" s="245">
        <f>$Q3</f>
        <v>0</v>
      </c>
      <c r="AK3" s="246"/>
      <c r="AL3" s="240" t="s">
        <v>102</v>
      </c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2" t="s">
        <v>103</v>
      </c>
      <c r="BB3" s="245">
        <f>$Q3</f>
        <v>0</v>
      </c>
      <c r="BC3" s="246"/>
      <c r="BE3" s="240" t="s">
        <v>102</v>
      </c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2" t="s">
        <v>103</v>
      </c>
      <c r="BU3" s="245">
        <f>$Q3</f>
        <v>0</v>
      </c>
      <c r="BV3" s="246"/>
    </row>
    <row r="4" spans="1:74" ht="5.0999999999999996" customHeight="1"/>
    <row r="5" spans="1:74" ht="15" customHeight="1">
      <c r="A5" s="247" t="s">
        <v>104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7"/>
      <c r="O5" s="237" t="s">
        <v>105</v>
      </c>
      <c r="P5" s="248" t="s">
        <v>106</v>
      </c>
      <c r="Q5" s="249"/>
      <c r="R5" s="250"/>
      <c r="S5" s="251"/>
      <c r="T5" s="247" t="s">
        <v>104</v>
      </c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7"/>
      <c r="AG5" s="252"/>
      <c r="AH5" s="237" t="s">
        <v>105</v>
      </c>
      <c r="AI5" s="250" t="str">
        <f>$P5</f>
        <v>- ---- ----- -- -</v>
      </c>
      <c r="AJ5" s="249"/>
      <c r="AK5" s="250"/>
      <c r="AL5" s="247" t="s">
        <v>104</v>
      </c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7"/>
      <c r="AY5" s="252"/>
      <c r="AZ5" s="237" t="s">
        <v>105</v>
      </c>
      <c r="BA5" s="250" t="str">
        <f>$P5</f>
        <v>- ---- ----- -- -</v>
      </c>
      <c r="BB5" s="249"/>
      <c r="BC5" s="250"/>
      <c r="BD5" s="251"/>
      <c r="BE5" s="247" t="s">
        <v>104</v>
      </c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7"/>
      <c r="BR5" s="252"/>
      <c r="BS5" s="237" t="s">
        <v>105</v>
      </c>
      <c r="BT5" s="250" t="str">
        <f>$P5</f>
        <v>- ---- ----- -- -</v>
      </c>
      <c r="BU5" s="249"/>
      <c r="BV5" s="250"/>
    </row>
    <row r="6" spans="1:74" ht="21" customHeight="1">
      <c r="A6" s="253" t="s">
        <v>6</v>
      </c>
      <c r="B6" s="254"/>
      <c r="C6" s="255" t="s">
        <v>107</v>
      </c>
      <c r="D6" s="255"/>
      <c r="E6" s="255"/>
      <c r="F6" s="255"/>
      <c r="G6" s="255"/>
      <c r="H6" s="255"/>
      <c r="I6" s="255"/>
      <c r="J6" s="255"/>
      <c r="K6" s="255"/>
      <c r="L6" s="254"/>
      <c r="N6" s="256"/>
      <c r="O6" s="256" t="s">
        <v>108</v>
      </c>
      <c r="P6" s="257" t="s">
        <v>109</v>
      </c>
      <c r="Q6" s="258"/>
      <c r="R6" s="259"/>
      <c r="S6" s="251"/>
      <c r="T6" s="253" t="s">
        <v>6</v>
      </c>
      <c r="U6" s="254"/>
      <c r="V6" s="260" t="str">
        <f>$C6</f>
        <v>บริษัท ซูพรีม บีอิ้ง จำกัด</v>
      </c>
      <c r="W6" s="260"/>
      <c r="X6" s="260"/>
      <c r="Y6" s="260"/>
      <c r="Z6" s="260"/>
      <c r="AA6" s="260"/>
      <c r="AB6" s="260"/>
      <c r="AC6" s="260"/>
      <c r="AD6" s="260"/>
      <c r="AE6" s="254"/>
      <c r="AF6" s="256"/>
      <c r="AG6" s="261"/>
      <c r="AH6" s="256" t="s">
        <v>108</v>
      </c>
      <c r="AI6" s="259" t="str">
        <f>$P6</f>
        <v>0105557020564</v>
      </c>
      <c r="AJ6" s="258"/>
      <c r="AK6" s="259"/>
      <c r="AL6" s="253" t="s">
        <v>6</v>
      </c>
      <c r="AM6" s="254"/>
      <c r="AN6" s="260" t="str">
        <f>$C6</f>
        <v>บริษัท ซูพรีม บีอิ้ง จำกัด</v>
      </c>
      <c r="AO6" s="260"/>
      <c r="AP6" s="260"/>
      <c r="AQ6" s="260"/>
      <c r="AR6" s="260"/>
      <c r="AS6" s="260"/>
      <c r="AT6" s="260"/>
      <c r="AU6" s="260"/>
      <c r="AV6" s="260"/>
      <c r="AW6" s="254"/>
      <c r="AX6" s="256"/>
      <c r="AY6" s="261"/>
      <c r="AZ6" s="256" t="s">
        <v>108</v>
      </c>
      <c r="BA6" s="259" t="str">
        <f>$P6</f>
        <v>0105557020564</v>
      </c>
      <c r="BB6" s="258"/>
      <c r="BC6" s="259"/>
      <c r="BD6" s="251"/>
      <c r="BE6" s="253" t="s">
        <v>6</v>
      </c>
      <c r="BF6" s="254"/>
      <c r="BG6" s="260" t="str">
        <f>$C6</f>
        <v>บริษัท ซูพรีม บีอิ้ง จำกัด</v>
      </c>
      <c r="BH6" s="260"/>
      <c r="BI6" s="260"/>
      <c r="BJ6" s="260"/>
      <c r="BK6" s="260"/>
      <c r="BL6" s="260"/>
      <c r="BM6" s="260"/>
      <c r="BN6" s="260"/>
      <c r="BO6" s="260"/>
      <c r="BP6" s="254"/>
      <c r="BQ6" s="256"/>
      <c r="BR6" s="261"/>
      <c r="BS6" s="256" t="s">
        <v>108</v>
      </c>
      <c r="BT6" s="259" t="str">
        <f>$P6</f>
        <v>0105557020564</v>
      </c>
      <c r="BU6" s="258"/>
      <c r="BV6" s="259"/>
    </row>
    <row r="7" spans="1:74">
      <c r="A7" s="262"/>
      <c r="B7" s="254"/>
      <c r="C7" s="263" t="s">
        <v>110</v>
      </c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64"/>
      <c r="T7" s="262"/>
      <c r="U7" s="254"/>
      <c r="V7" s="263" t="s">
        <v>110</v>
      </c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64"/>
      <c r="AL7" s="262"/>
      <c r="AM7" s="254"/>
      <c r="AN7" s="263" t="s">
        <v>110</v>
      </c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64"/>
      <c r="BE7" s="262"/>
      <c r="BF7" s="254"/>
      <c r="BG7" s="263" t="s">
        <v>110</v>
      </c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64"/>
    </row>
    <row r="8" spans="1:74" ht="21" customHeight="1">
      <c r="A8" s="253" t="s">
        <v>9</v>
      </c>
      <c r="B8" s="254"/>
      <c r="C8" s="255" t="s">
        <v>111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65"/>
      <c r="P8" s="265"/>
      <c r="Q8" s="265"/>
      <c r="R8" s="266"/>
      <c r="T8" s="253" t="s">
        <v>9</v>
      </c>
      <c r="U8" s="254"/>
      <c r="V8" s="260" t="str">
        <f>$C8</f>
        <v>46 ซอยสุวรรณมณี แขวงสามเสนนอก เขตห้วยขวาง กรุงเทพมหานคร 10310</v>
      </c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7"/>
      <c r="AI8" s="267"/>
      <c r="AJ8" s="267"/>
      <c r="AK8" s="268"/>
      <c r="AL8" s="253" t="s">
        <v>9</v>
      </c>
      <c r="AM8" s="254"/>
      <c r="AN8" s="260" t="str">
        <f>$C8</f>
        <v>46 ซอยสุวรรณมณี แขวงสามเสนนอก เขตห้วยขวาง กรุงเทพมหานคร 10310</v>
      </c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7"/>
      <c r="BA8" s="267"/>
      <c r="BB8" s="267"/>
      <c r="BC8" s="268"/>
      <c r="BE8" s="253" t="s">
        <v>9</v>
      </c>
      <c r="BF8" s="254"/>
      <c r="BG8" s="260" t="str">
        <f>$C8</f>
        <v>46 ซอยสุวรรณมณี แขวงสามเสนนอก เขตห้วยขวาง กรุงเทพมหานคร 10310</v>
      </c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60"/>
      <c r="BS8" s="267"/>
      <c r="BT8" s="267"/>
      <c r="BU8" s="267"/>
      <c r="BV8" s="268"/>
    </row>
    <row r="9" spans="1:74">
      <c r="A9" s="269"/>
      <c r="B9" s="270"/>
      <c r="C9" s="271" t="s">
        <v>112</v>
      </c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2"/>
      <c r="T9" s="269"/>
      <c r="U9" s="270"/>
      <c r="V9" s="271" t="s">
        <v>112</v>
      </c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2"/>
      <c r="AL9" s="269"/>
      <c r="AM9" s="270"/>
      <c r="AN9" s="271" t="s">
        <v>112</v>
      </c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2"/>
      <c r="BE9" s="269"/>
      <c r="BF9" s="270"/>
      <c r="BG9" s="271" t="s">
        <v>112</v>
      </c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2"/>
    </row>
    <row r="10" spans="1:74" ht="5.0999999999999996" customHeight="1"/>
    <row r="11" spans="1:74" ht="15" customHeight="1">
      <c r="A11" s="247" t="s">
        <v>113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7"/>
      <c r="N11" s="252"/>
      <c r="O11" s="237" t="s">
        <v>105</v>
      </c>
      <c r="P11" s="248" t="s">
        <v>106</v>
      </c>
      <c r="Q11" s="249"/>
      <c r="R11" s="250"/>
      <c r="S11" s="251"/>
      <c r="T11" s="247" t="s">
        <v>113</v>
      </c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7"/>
      <c r="AG11" s="252"/>
      <c r="AH11" s="237" t="s">
        <v>105</v>
      </c>
      <c r="AI11" s="250" t="str">
        <f>$P11</f>
        <v>- ---- ----- -- -</v>
      </c>
      <c r="AJ11" s="249"/>
      <c r="AK11" s="250"/>
      <c r="AL11" s="247" t="s">
        <v>113</v>
      </c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7"/>
      <c r="AY11" s="252"/>
      <c r="AZ11" s="237" t="s">
        <v>105</v>
      </c>
      <c r="BA11" s="250" t="str">
        <f>$P11</f>
        <v>- ---- ----- -- -</v>
      </c>
      <c r="BB11" s="249"/>
      <c r="BC11" s="250"/>
      <c r="BD11" s="251"/>
      <c r="BE11" s="247" t="s">
        <v>113</v>
      </c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7"/>
      <c r="BR11" s="252"/>
      <c r="BS11" s="237" t="s">
        <v>105</v>
      </c>
      <c r="BT11" s="250" t="str">
        <f>$P11</f>
        <v>- ---- ----- -- -</v>
      </c>
      <c r="BU11" s="249"/>
      <c r="BV11" s="250"/>
    </row>
    <row r="12" spans="1:74" ht="21" customHeight="1">
      <c r="A12" s="253" t="s">
        <v>6</v>
      </c>
      <c r="B12" s="254"/>
      <c r="C12" s="255" t="s">
        <v>114</v>
      </c>
      <c r="D12" s="255"/>
      <c r="E12" s="255"/>
      <c r="F12" s="255"/>
      <c r="G12" s="255"/>
      <c r="H12" s="255"/>
      <c r="I12" s="255"/>
      <c r="J12" s="255"/>
      <c r="K12" s="255"/>
      <c r="L12" s="254"/>
      <c r="M12" s="256"/>
      <c r="N12" s="261"/>
      <c r="O12" s="256" t="s">
        <v>108</v>
      </c>
      <c r="P12" s="273" t="s">
        <v>115</v>
      </c>
      <c r="Q12" s="258"/>
      <c r="R12" s="259"/>
      <c r="S12" s="251"/>
      <c r="T12" s="253" t="s">
        <v>6</v>
      </c>
      <c r="U12" s="254"/>
      <c r="V12" s="260" t="str">
        <f>$C12</f>
        <v>บริษัท ลองเสตย์ คอนซัลติ้ง (ประเทศไทย) จำกัด (สำนักงานใหญ่)</v>
      </c>
      <c r="W12" s="260"/>
      <c r="X12" s="260"/>
      <c r="Y12" s="260"/>
      <c r="Z12" s="260"/>
      <c r="AA12" s="260"/>
      <c r="AB12" s="260"/>
      <c r="AC12" s="260"/>
      <c r="AD12" s="260"/>
      <c r="AE12" s="254"/>
      <c r="AF12" s="256"/>
      <c r="AG12" s="261"/>
      <c r="AH12" s="256" t="s">
        <v>108</v>
      </c>
      <c r="AI12" s="259" t="str">
        <f>$P12</f>
        <v>0105545072658</v>
      </c>
      <c r="AJ12" s="258"/>
      <c r="AK12" s="259"/>
      <c r="AL12" s="253" t="s">
        <v>6</v>
      </c>
      <c r="AM12" s="254"/>
      <c r="AN12" s="260" t="str">
        <f>$C12</f>
        <v>บริษัท ลองเสตย์ คอนซัลติ้ง (ประเทศไทย) จำกัด (สำนักงานใหญ่)</v>
      </c>
      <c r="AO12" s="260"/>
      <c r="AP12" s="260"/>
      <c r="AQ12" s="260"/>
      <c r="AR12" s="260"/>
      <c r="AS12" s="260"/>
      <c r="AT12" s="260"/>
      <c r="AU12" s="260"/>
      <c r="AV12" s="260"/>
      <c r="AW12" s="254"/>
      <c r="AX12" s="256"/>
      <c r="AY12" s="261"/>
      <c r="AZ12" s="256" t="s">
        <v>108</v>
      </c>
      <c r="BA12" s="259" t="str">
        <f>$P12</f>
        <v>0105545072658</v>
      </c>
      <c r="BB12" s="258"/>
      <c r="BC12" s="259"/>
      <c r="BD12" s="251"/>
      <c r="BE12" s="253" t="s">
        <v>6</v>
      </c>
      <c r="BF12" s="254"/>
      <c r="BG12" s="260" t="str">
        <f>$C12</f>
        <v>บริษัท ลองเสตย์ คอนซัลติ้ง (ประเทศไทย) จำกัด (สำนักงานใหญ่)</v>
      </c>
      <c r="BH12" s="260"/>
      <c r="BI12" s="260"/>
      <c r="BJ12" s="260"/>
      <c r="BK12" s="260"/>
      <c r="BL12" s="260"/>
      <c r="BM12" s="260"/>
      <c r="BN12" s="260"/>
      <c r="BO12" s="260"/>
      <c r="BP12" s="254"/>
      <c r="BQ12" s="256"/>
      <c r="BR12" s="261"/>
      <c r="BS12" s="256" t="s">
        <v>108</v>
      </c>
      <c r="BT12" s="259" t="str">
        <f>$P12</f>
        <v>0105545072658</v>
      </c>
      <c r="BU12" s="258"/>
      <c r="BV12" s="259"/>
    </row>
    <row r="13" spans="1:74">
      <c r="A13" s="262"/>
      <c r="B13" s="254"/>
      <c r="C13" s="263" t="s">
        <v>110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64"/>
      <c r="T13" s="262"/>
      <c r="U13" s="254"/>
      <c r="V13" s="263" t="s">
        <v>110</v>
      </c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64"/>
      <c r="AL13" s="262"/>
      <c r="AM13" s="254"/>
      <c r="AN13" s="263" t="s">
        <v>110</v>
      </c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64"/>
      <c r="BE13" s="262"/>
      <c r="BF13" s="254"/>
      <c r="BG13" s="263" t="s">
        <v>110</v>
      </c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64"/>
    </row>
    <row r="14" spans="1:74" ht="21" customHeight="1">
      <c r="A14" s="253" t="s">
        <v>9</v>
      </c>
      <c r="B14" s="254"/>
      <c r="C14" s="274" t="s">
        <v>116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5"/>
      <c r="T14" s="253" t="s">
        <v>9</v>
      </c>
      <c r="U14" s="254"/>
      <c r="V14" s="260" t="str">
        <f>$C14</f>
        <v>998/7 ห้อง 701 ซอยอ่อนนุช 30-32 ถนนสุขุมวิท 77 (อ่อนนุช) แขวงสวนหลวง เขตสวนหลวง กรุงเทพมหานคร</v>
      </c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7"/>
      <c r="AI14" s="267"/>
      <c r="AJ14" s="267"/>
      <c r="AK14" s="268"/>
      <c r="AL14" s="253" t="s">
        <v>9</v>
      </c>
      <c r="AM14" s="254"/>
      <c r="AN14" s="260" t="str">
        <f>$C14</f>
        <v>998/7 ห้อง 701 ซอยอ่อนนุช 30-32 ถนนสุขุมวิท 77 (อ่อนนุช) แขวงสวนหลวง เขตสวนหลวง กรุงเทพมหานคร</v>
      </c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7"/>
      <c r="BA14" s="267"/>
      <c r="BB14" s="267"/>
      <c r="BC14" s="268"/>
      <c r="BE14" s="253" t="s">
        <v>9</v>
      </c>
      <c r="BF14" s="254"/>
      <c r="BG14" s="260" t="str">
        <f>$C14</f>
        <v>998/7 ห้อง 701 ซอยอ่อนนุช 30-32 ถนนสุขุมวิท 77 (อ่อนนุช) แขวงสวนหลวง เขตสวนหลวง กรุงเทพมหานคร</v>
      </c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7"/>
      <c r="BT14" s="267"/>
      <c r="BU14" s="267"/>
      <c r="BV14" s="268"/>
    </row>
    <row r="15" spans="1:74" ht="13.8" thickBot="1">
      <c r="A15" s="262"/>
      <c r="B15" s="254"/>
      <c r="C15" s="263" t="s">
        <v>112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64"/>
      <c r="T15" s="262"/>
      <c r="U15" s="254"/>
      <c r="V15" s="263" t="s">
        <v>112</v>
      </c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64"/>
      <c r="AL15" s="262"/>
      <c r="AM15" s="254"/>
      <c r="AN15" s="263" t="s">
        <v>112</v>
      </c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64"/>
      <c r="BE15" s="262"/>
      <c r="BF15" s="254"/>
      <c r="BG15" s="263" t="s">
        <v>112</v>
      </c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64"/>
    </row>
    <row r="16" spans="1:74" ht="15.9" customHeight="1" thickBot="1">
      <c r="A16" s="276" t="s">
        <v>40</v>
      </c>
      <c r="B16" s="254"/>
      <c r="C16" s="254"/>
      <c r="D16" s="277"/>
      <c r="E16" s="278"/>
      <c r="F16" s="279" t="s">
        <v>117</v>
      </c>
      <c r="G16" s="254"/>
      <c r="H16" s="280"/>
      <c r="I16" s="254" t="s">
        <v>118</v>
      </c>
      <c r="J16" s="280"/>
      <c r="K16" s="254" t="s">
        <v>119</v>
      </c>
      <c r="L16" s="254"/>
      <c r="M16" s="280"/>
      <c r="N16" s="254" t="s">
        <v>120</v>
      </c>
      <c r="O16" s="280"/>
      <c r="P16" s="254" t="s">
        <v>121</v>
      </c>
      <c r="Q16" s="254"/>
      <c r="R16" s="264"/>
      <c r="T16" s="276" t="s">
        <v>40</v>
      </c>
      <c r="U16" s="254"/>
      <c r="V16" s="254"/>
      <c r="W16" s="277"/>
      <c r="X16" s="278"/>
      <c r="Y16" s="279" t="s">
        <v>117</v>
      </c>
      <c r="Z16" s="254"/>
      <c r="AA16" s="281">
        <f>$H16</f>
        <v>0</v>
      </c>
      <c r="AB16" s="254" t="s">
        <v>118</v>
      </c>
      <c r="AC16" s="281">
        <f>$J16</f>
        <v>0</v>
      </c>
      <c r="AD16" s="254" t="s">
        <v>119</v>
      </c>
      <c r="AE16" s="254"/>
      <c r="AF16" s="281">
        <f>$M16</f>
        <v>0</v>
      </c>
      <c r="AG16" s="254" t="s">
        <v>120</v>
      </c>
      <c r="AH16" s="281">
        <f>$O16</f>
        <v>0</v>
      </c>
      <c r="AI16" s="254" t="s">
        <v>121</v>
      </c>
      <c r="AJ16" s="254"/>
      <c r="AK16" s="264"/>
      <c r="AL16" s="276" t="s">
        <v>40</v>
      </c>
      <c r="AM16" s="254"/>
      <c r="AN16" s="254"/>
      <c r="AO16" s="277"/>
      <c r="AP16" s="278"/>
      <c r="AQ16" s="279" t="s">
        <v>117</v>
      </c>
      <c r="AR16" s="254"/>
      <c r="AS16" s="281">
        <f>$H16</f>
        <v>0</v>
      </c>
      <c r="AT16" s="254" t="s">
        <v>118</v>
      </c>
      <c r="AU16" s="281">
        <f>$J16</f>
        <v>0</v>
      </c>
      <c r="AV16" s="254" t="s">
        <v>119</v>
      </c>
      <c r="AW16" s="254"/>
      <c r="AX16" s="281">
        <f>$M16</f>
        <v>0</v>
      </c>
      <c r="AY16" s="254" t="s">
        <v>120</v>
      </c>
      <c r="AZ16" s="281">
        <f>$O16</f>
        <v>0</v>
      </c>
      <c r="BA16" s="254" t="s">
        <v>121</v>
      </c>
      <c r="BB16" s="254"/>
      <c r="BC16" s="264"/>
      <c r="BE16" s="276" t="s">
        <v>40</v>
      </c>
      <c r="BF16" s="254"/>
      <c r="BG16" s="254"/>
      <c r="BH16" s="277"/>
      <c r="BI16" s="278"/>
      <c r="BJ16" s="279" t="s">
        <v>117</v>
      </c>
      <c r="BK16" s="254"/>
      <c r="BL16" s="281">
        <f>$H16</f>
        <v>0</v>
      </c>
      <c r="BM16" s="254" t="s">
        <v>118</v>
      </c>
      <c r="BN16" s="281">
        <f>$J16</f>
        <v>0</v>
      </c>
      <c r="BO16" s="254" t="s">
        <v>119</v>
      </c>
      <c r="BP16" s="254"/>
      <c r="BQ16" s="281">
        <f>$M16</f>
        <v>0</v>
      </c>
      <c r="BR16" s="254" t="s">
        <v>120</v>
      </c>
      <c r="BS16" s="281">
        <f>$O16</f>
        <v>0</v>
      </c>
      <c r="BT16" s="254" t="s">
        <v>121</v>
      </c>
      <c r="BU16" s="254"/>
      <c r="BV16" s="264"/>
    </row>
    <row r="17" spans="1:74" ht="6.9" customHeight="1" thickTop="1" thickBot="1">
      <c r="A17" s="282" t="s">
        <v>122</v>
      </c>
      <c r="B17" s="283"/>
      <c r="C17" s="283"/>
      <c r="D17" s="283"/>
      <c r="E17" s="283"/>
      <c r="F17" s="283"/>
      <c r="G17" s="283"/>
      <c r="H17" s="284"/>
      <c r="I17" s="254"/>
      <c r="J17" s="284"/>
      <c r="K17" s="254"/>
      <c r="L17" s="254"/>
      <c r="M17" s="284"/>
      <c r="N17" s="254"/>
      <c r="O17" s="284"/>
      <c r="P17" s="254"/>
      <c r="Q17" s="254"/>
      <c r="R17" s="264"/>
      <c r="T17" s="282" t="s">
        <v>122</v>
      </c>
      <c r="U17" s="283"/>
      <c r="V17" s="283"/>
      <c r="W17" s="283"/>
      <c r="X17" s="283"/>
      <c r="Y17" s="283"/>
      <c r="Z17" s="283"/>
      <c r="AA17" s="284"/>
      <c r="AB17" s="254"/>
      <c r="AC17" s="284"/>
      <c r="AD17" s="254"/>
      <c r="AE17" s="254"/>
      <c r="AF17" s="284"/>
      <c r="AG17" s="254"/>
      <c r="AH17" s="284"/>
      <c r="AI17" s="254"/>
      <c r="AJ17" s="254"/>
      <c r="AK17" s="264"/>
      <c r="AL17" s="282" t="s">
        <v>122</v>
      </c>
      <c r="AM17" s="283"/>
      <c r="AN17" s="283"/>
      <c r="AO17" s="283"/>
      <c r="AP17" s="283"/>
      <c r="AQ17" s="283"/>
      <c r="AR17" s="283"/>
      <c r="AS17" s="284"/>
      <c r="AT17" s="254"/>
      <c r="AU17" s="284"/>
      <c r="AV17" s="254"/>
      <c r="AW17" s="254"/>
      <c r="AX17" s="284"/>
      <c r="AY17" s="254"/>
      <c r="AZ17" s="284"/>
      <c r="BA17" s="254"/>
      <c r="BB17" s="254"/>
      <c r="BC17" s="264"/>
      <c r="BE17" s="282" t="s">
        <v>122</v>
      </c>
      <c r="BF17" s="283"/>
      <c r="BG17" s="283"/>
      <c r="BH17" s="283"/>
      <c r="BI17" s="283"/>
      <c r="BJ17" s="283"/>
      <c r="BK17" s="283"/>
      <c r="BL17" s="284"/>
      <c r="BM17" s="254"/>
      <c r="BN17" s="284"/>
      <c r="BO17" s="254"/>
      <c r="BP17" s="254"/>
      <c r="BQ17" s="284"/>
      <c r="BR17" s="254"/>
      <c r="BS17" s="284"/>
      <c r="BT17" s="254"/>
      <c r="BU17" s="254"/>
      <c r="BV17" s="264"/>
    </row>
    <row r="18" spans="1:74" s="288" customFormat="1" ht="15.9" customHeight="1" thickBot="1">
      <c r="A18" s="282"/>
      <c r="B18" s="283"/>
      <c r="C18" s="283"/>
      <c r="D18" s="283"/>
      <c r="E18" s="283"/>
      <c r="F18" s="283"/>
      <c r="G18" s="283"/>
      <c r="H18" s="280"/>
      <c r="I18" s="285" t="s">
        <v>123</v>
      </c>
      <c r="J18" s="280"/>
      <c r="K18" s="285" t="s">
        <v>124</v>
      </c>
      <c r="L18" s="286"/>
      <c r="M18" s="280" t="s">
        <v>125</v>
      </c>
      <c r="N18" s="285" t="s">
        <v>126</v>
      </c>
      <c r="O18" s="286"/>
      <c r="P18" s="285"/>
      <c r="Q18" s="286"/>
      <c r="R18" s="287"/>
      <c r="S18" s="234"/>
      <c r="T18" s="282"/>
      <c r="U18" s="283"/>
      <c r="V18" s="283"/>
      <c r="W18" s="283"/>
      <c r="X18" s="283"/>
      <c r="Y18" s="283"/>
      <c r="Z18" s="283"/>
      <c r="AA18" s="281">
        <f>$H18</f>
        <v>0</v>
      </c>
      <c r="AB18" s="285" t="s">
        <v>123</v>
      </c>
      <c r="AC18" s="281">
        <f>$J18</f>
        <v>0</v>
      </c>
      <c r="AD18" s="285" t="s">
        <v>124</v>
      </c>
      <c r="AE18" s="286"/>
      <c r="AF18" s="281" t="str">
        <f>$M18</f>
        <v>X</v>
      </c>
      <c r="AG18" s="285" t="s">
        <v>126</v>
      </c>
      <c r="AH18" s="286"/>
      <c r="AI18" s="285"/>
      <c r="AJ18" s="286"/>
      <c r="AK18" s="287"/>
      <c r="AL18" s="282"/>
      <c r="AM18" s="283"/>
      <c r="AN18" s="283"/>
      <c r="AO18" s="283"/>
      <c r="AP18" s="283"/>
      <c r="AQ18" s="283"/>
      <c r="AR18" s="283"/>
      <c r="AS18" s="281">
        <f>$H18</f>
        <v>0</v>
      </c>
      <c r="AT18" s="285" t="s">
        <v>123</v>
      </c>
      <c r="AU18" s="281">
        <f>$J18</f>
        <v>0</v>
      </c>
      <c r="AV18" s="285" t="s">
        <v>124</v>
      </c>
      <c r="AW18" s="286"/>
      <c r="AX18" s="281" t="str">
        <f>$M18</f>
        <v>X</v>
      </c>
      <c r="AY18" s="285" t="s">
        <v>126</v>
      </c>
      <c r="AZ18" s="286"/>
      <c r="BA18" s="285"/>
      <c r="BB18" s="286"/>
      <c r="BC18" s="287"/>
      <c r="BD18" s="234"/>
      <c r="BE18" s="282"/>
      <c r="BF18" s="283"/>
      <c r="BG18" s="283"/>
      <c r="BH18" s="283"/>
      <c r="BI18" s="283"/>
      <c r="BJ18" s="283"/>
      <c r="BK18" s="283"/>
      <c r="BL18" s="281">
        <f>$H18</f>
        <v>0</v>
      </c>
      <c r="BM18" s="285" t="s">
        <v>123</v>
      </c>
      <c r="BN18" s="281">
        <f>$J18</f>
        <v>0</v>
      </c>
      <c r="BO18" s="285" t="s">
        <v>124</v>
      </c>
      <c r="BP18" s="286"/>
      <c r="BQ18" s="281" t="str">
        <f>$M18</f>
        <v>X</v>
      </c>
      <c r="BR18" s="285" t="s">
        <v>126</v>
      </c>
      <c r="BS18" s="286"/>
      <c r="BT18" s="285"/>
      <c r="BU18" s="286"/>
      <c r="BV18" s="287"/>
    </row>
    <row r="19" spans="1:74" ht="6.9" customHeight="1">
      <c r="A19" s="289"/>
      <c r="B19" s="290"/>
      <c r="C19" s="290"/>
      <c r="D19" s="290"/>
      <c r="E19" s="290"/>
      <c r="F19" s="290"/>
      <c r="G19" s="290"/>
      <c r="H19" s="291"/>
      <c r="I19" s="270"/>
      <c r="J19" s="270"/>
      <c r="K19" s="270"/>
      <c r="L19" s="270"/>
      <c r="M19" s="270"/>
      <c r="N19" s="270"/>
      <c r="O19" s="270"/>
      <c r="P19" s="270"/>
      <c r="Q19" s="270"/>
      <c r="R19" s="272"/>
      <c r="T19" s="289"/>
      <c r="U19" s="290"/>
      <c r="V19" s="290"/>
      <c r="W19" s="290"/>
      <c r="X19" s="290"/>
      <c r="Y19" s="290"/>
      <c r="Z19" s="290"/>
      <c r="AA19" s="291"/>
      <c r="AB19" s="270"/>
      <c r="AC19" s="270"/>
      <c r="AD19" s="270"/>
      <c r="AE19" s="270"/>
      <c r="AF19" s="270"/>
      <c r="AG19" s="270"/>
      <c r="AH19" s="270"/>
      <c r="AI19" s="270"/>
      <c r="AJ19" s="270"/>
      <c r="AK19" s="272"/>
      <c r="AL19" s="289"/>
      <c r="AM19" s="290"/>
      <c r="AN19" s="290"/>
      <c r="AO19" s="290"/>
      <c r="AP19" s="290"/>
      <c r="AQ19" s="290"/>
      <c r="AR19" s="290"/>
      <c r="AS19" s="291"/>
      <c r="AT19" s="270"/>
      <c r="AU19" s="270"/>
      <c r="AV19" s="270"/>
      <c r="AW19" s="270"/>
      <c r="AX19" s="270"/>
      <c r="AY19" s="270"/>
      <c r="AZ19" s="270"/>
      <c r="BA19" s="270"/>
      <c r="BB19" s="270"/>
      <c r="BC19" s="272"/>
      <c r="BE19" s="289"/>
      <c r="BF19" s="290"/>
      <c r="BG19" s="290"/>
      <c r="BH19" s="290"/>
      <c r="BI19" s="290"/>
      <c r="BJ19" s="290"/>
      <c r="BK19" s="290"/>
      <c r="BL19" s="291"/>
      <c r="BM19" s="270"/>
      <c r="BN19" s="270"/>
      <c r="BO19" s="270"/>
      <c r="BP19" s="270"/>
      <c r="BQ19" s="270"/>
      <c r="BR19" s="270"/>
      <c r="BS19" s="270"/>
      <c r="BT19" s="270"/>
      <c r="BU19" s="270"/>
      <c r="BV19" s="272"/>
    </row>
    <row r="20" spans="1:74" ht="5.0999999999999996" customHeight="1"/>
    <row r="21" spans="1:74" ht="12.75" customHeight="1">
      <c r="A21" s="292" t="s">
        <v>127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4"/>
      <c r="M21" s="295" t="s">
        <v>128</v>
      </c>
      <c r="N21" s="296"/>
      <c r="O21" s="297" t="s">
        <v>129</v>
      </c>
      <c r="P21" s="298"/>
      <c r="Q21" s="295" t="s">
        <v>130</v>
      </c>
      <c r="R21" s="296"/>
      <c r="T21" s="292" t="s">
        <v>127</v>
      </c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4"/>
      <c r="AF21" s="295" t="s">
        <v>128</v>
      </c>
      <c r="AG21" s="296"/>
      <c r="AH21" s="297" t="s">
        <v>129</v>
      </c>
      <c r="AI21" s="298"/>
      <c r="AJ21" s="295" t="s">
        <v>130</v>
      </c>
      <c r="AK21" s="296"/>
      <c r="AL21" s="292" t="s">
        <v>127</v>
      </c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4"/>
      <c r="AX21" s="295" t="s">
        <v>128</v>
      </c>
      <c r="AY21" s="296"/>
      <c r="AZ21" s="297" t="s">
        <v>129</v>
      </c>
      <c r="BA21" s="298"/>
      <c r="BB21" s="295" t="s">
        <v>130</v>
      </c>
      <c r="BC21" s="296"/>
      <c r="BE21" s="292" t="s">
        <v>127</v>
      </c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4"/>
      <c r="BQ21" s="295" t="s">
        <v>128</v>
      </c>
      <c r="BR21" s="296"/>
      <c r="BS21" s="297" t="s">
        <v>129</v>
      </c>
      <c r="BT21" s="298"/>
      <c r="BU21" s="295" t="s">
        <v>130</v>
      </c>
      <c r="BV21" s="296"/>
    </row>
    <row r="22" spans="1:74" ht="12.75" customHeight="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1"/>
      <c r="M22" s="302" t="s">
        <v>131</v>
      </c>
      <c r="N22" s="303"/>
      <c r="O22" s="304"/>
      <c r="P22" s="305"/>
      <c r="Q22" s="302" t="s">
        <v>132</v>
      </c>
      <c r="R22" s="303"/>
      <c r="T22" s="299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1"/>
      <c r="AF22" s="302" t="s">
        <v>131</v>
      </c>
      <c r="AG22" s="303"/>
      <c r="AH22" s="304"/>
      <c r="AI22" s="305"/>
      <c r="AJ22" s="302" t="s">
        <v>132</v>
      </c>
      <c r="AK22" s="303"/>
      <c r="AL22" s="299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1"/>
      <c r="AX22" s="302" t="s">
        <v>131</v>
      </c>
      <c r="AY22" s="303"/>
      <c r="AZ22" s="304"/>
      <c r="BA22" s="305"/>
      <c r="BB22" s="302" t="s">
        <v>132</v>
      </c>
      <c r="BC22" s="303"/>
      <c r="BE22" s="299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1"/>
      <c r="BQ22" s="302" t="s">
        <v>131</v>
      </c>
      <c r="BR22" s="303"/>
      <c r="BS22" s="304"/>
      <c r="BT22" s="305"/>
      <c r="BU22" s="302" t="s">
        <v>132</v>
      </c>
      <c r="BV22" s="303"/>
    </row>
    <row r="23" spans="1:74" ht="12.75" customHeight="1">
      <c r="A23" s="306" t="s">
        <v>133</v>
      </c>
      <c r="B23" s="307" t="s">
        <v>134</v>
      </c>
      <c r="C23" s="308"/>
      <c r="D23" s="308"/>
      <c r="E23" s="308"/>
      <c r="F23" s="308"/>
      <c r="G23" s="308"/>
      <c r="H23" s="308"/>
      <c r="I23" s="308"/>
      <c r="J23" s="308"/>
      <c r="K23" s="308"/>
      <c r="L23" s="309"/>
      <c r="M23" s="310"/>
      <c r="N23" s="311"/>
      <c r="O23" s="312"/>
      <c r="P23" s="313"/>
      <c r="Q23" s="312"/>
      <c r="R23" s="313"/>
      <c r="T23" s="306" t="s">
        <v>133</v>
      </c>
      <c r="U23" s="307" t="s">
        <v>134</v>
      </c>
      <c r="V23" s="308"/>
      <c r="W23" s="308"/>
      <c r="X23" s="308"/>
      <c r="Y23" s="308"/>
      <c r="Z23" s="308"/>
      <c r="AA23" s="308"/>
      <c r="AB23" s="308"/>
      <c r="AC23" s="308"/>
      <c r="AD23" s="308"/>
      <c r="AE23" s="309"/>
      <c r="AF23" s="314"/>
      <c r="AG23" s="315"/>
      <c r="AH23" s="312">
        <f>$O23</f>
        <v>0</v>
      </c>
      <c r="AI23" s="313"/>
      <c r="AJ23" s="312">
        <f>$Q23</f>
        <v>0</v>
      </c>
      <c r="AK23" s="313"/>
      <c r="AL23" s="306" t="s">
        <v>133</v>
      </c>
      <c r="AM23" s="307" t="s">
        <v>134</v>
      </c>
      <c r="AN23" s="308"/>
      <c r="AO23" s="308"/>
      <c r="AP23" s="308"/>
      <c r="AQ23" s="308"/>
      <c r="AR23" s="308"/>
      <c r="AS23" s="308"/>
      <c r="AT23" s="308"/>
      <c r="AU23" s="308"/>
      <c r="AV23" s="308"/>
      <c r="AW23" s="309"/>
      <c r="AX23" s="314"/>
      <c r="AY23" s="315"/>
      <c r="AZ23" s="312">
        <f>$O23</f>
        <v>0</v>
      </c>
      <c r="BA23" s="313"/>
      <c r="BB23" s="312">
        <f>$Q23</f>
        <v>0</v>
      </c>
      <c r="BC23" s="313"/>
      <c r="BE23" s="306" t="s">
        <v>133</v>
      </c>
      <c r="BF23" s="307" t="s">
        <v>134</v>
      </c>
      <c r="BG23" s="308"/>
      <c r="BH23" s="308"/>
      <c r="BI23" s="308"/>
      <c r="BJ23" s="308"/>
      <c r="BK23" s="308"/>
      <c r="BL23" s="308"/>
      <c r="BM23" s="308"/>
      <c r="BN23" s="308"/>
      <c r="BO23" s="308"/>
      <c r="BP23" s="309"/>
      <c r="BQ23" s="314"/>
      <c r="BR23" s="315"/>
      <c r="BS23" s="312">
        <f>$O23</f>
        <v>0</v>
      </c>
      <c r="BT23" s="313"/>
      <c r="BU23" s="312">
        <f>$Q23</f>
        <v>0</v>
      </c>
      <c r="BV23" s="313"/>
    </row>
    <row r="24" spans="1:74" ht="12.75" customHeight="1">
      <c r="A24" s="316" t="s">
        <v>135</v>
      </c>
      <c r="B24" s="307" t="s">
        <v>136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17"/>
      <c r="M24" s="318"/>
      <c r="N24" s="319"/>
      <c r="O24" s="320"/>
      <c r="P24" s="321"/>
      <c r="Q24" s="320"/>
      <c r="R24" s="321"/>
      <c r="T24" s="316" t="s">
        <v>135</v>
      </c>
      <c r="U24" s="307" t="s">
        <v>136</v>
      </c>
      <c r="V24" s="308"/>
      <c r="W24" s="308"/>
      <c r="X24" s="308"/>
      <c r="Y24" s="308"/>
      <c r="Z24" s="308"/>
      <c r="AA24" s="308"/>
      <c r="AB24" s="308"/>
      <c r="AC24" s="308"/>
      <c r="AD24" s="308"/>
      <c r="AE24" s="317"/>
      <c r="AF24" s="322"/>
      <c r="AG24" s="323"/>
      <c r="AH24" s="320">
        <f>$O24</f>
        <v>0</v>
      </c>
      <c r="AI24" s="321"/>
      <c r="AJ24" s="320">
        <f>$Q24</f>
        <v>0</v>
      </c>
      <c r="AK24" s="321"/>
      <c r="AL24" s="316" t="s">
        <v>135</v>
      </c>
      <c r="AM24" s="307" t="s">
        <v>136</v>
      </c>
      <c r="AN24" s="308"/>
      <c r="AO24" s="308"/>
      <c r="AP24" s="308"/>
      <c r="AQ24" s="308"/>
      <c r="AR24" s="308"/>
      <c r="AS24" s="308"/>
      <c r="AT24" s="308"/>
      <c r="AU24" s="308"/>
      <c r="AV24" s="308"/>
      <c r="AW24" s="317"/>
      <c r="AX24" s="322"/>
      <c r="AY24" s="323"/>
      <c r="AZ24" s="320">
        <f>$O24</f>
        <v>0</v>
      </c>
      <c r="BA24" s="321"/>
      <c r="BB24" s="320">
        <f>$Q24</f>
        <v>0</v>
      </c>
      <c r="BC24" s="321"/>
      <c r="BE24" s="316" t="s">
        <v>135</v>
      </c>
      <c r="BF24" s="307" t="s">
        <v>136</v>
      </c>
      <c r="BG24" s="308"/>
      <c r="BH24" s="308"/>
      <c r="BI24" s="308"/>
      <c r="BJ24" s="308"/>
      <c r="BK24" s="308"/>
      <c r="BL24" s="308"/>
      <c r="BM24" s="308"/>
      <c r="BN24" s="308"/>
      <c r="BO24" s="308"/>
      <c r="BP24" s="317"/>
      <c r="BQ24" s="322"/>
      <c r="BR24" s="323"/>
      <c r="BS24" s="320">
        <f>$O24</f>
        <v>0</v>
      </c>
      <c r="BT24" s="321"/>
      <c r="BU24" s="320">
        <f>$Q24</f>
        <v>0</v>
      </c>
      <c r="BV24" s="321"/>
    </row>
    <row r="25" spans="1:74" ht="12.75" customHeight="1">
      <c r="A25" s="316" t="s">
        <v>137</v>
      </c>
      <c r="B25" s="307" t="s">
        <v>138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17"/>
      <c r="M25" s="318"/>
      <c r="N25" s="319"/>
      <c r="O25" s="320"/>
      <c r="P25" s="321"/>
      <c r="Q25" s="320"/>
      <c r="R25" s="321"/>
      <c r="T25" s="316" t="s">
        <v>137</v>
      </c>
      <c r="U25" s="307" t="s">
        <v>138</v>
      </c>
      <c r="V25" s="308"/>
      <c r="W25" s="308"/>
      <c r="X25" s="308"/>
      <c r="Y25" s="308"/>
      <c r="Z25" s="308"/>
      <c r="AA25" s="308"/>
      <c r="AB25" s="308"/>
      <c r="AC25" s="308"/>
      <c r="AD25" s="308"/>
      <c r="AE25" s="317"/>
      <c r="AF25" s="322"/>
      <c r="AG25" s="323"/>
      <c r="AH25" s="320">
        <f>$O25</f>
        <v>0</v>
      </c>
      <c r="AI25" s="321"/>
      <c r="AJ25" s="320">
        <f>$Q25</f>
        <v>0</v>
      </c>
      <c r="AK25" s="321"/>
      <c r="AL25" s="316" t="s">
        <v>137</v>
      </c>
      <c r="AM25" s="307" t="s">
        <v>138</v>
      </c>
      <c r="AN25" s="308"/>
      <c r="AO25" s="308"/>
      <c r="AP25" s="308"/>
      <c r="AQ25" s="308"/>
      <c r="AR25" s="308"/>
      <c r="AS25" s="308"/>
      <c r="AT25" s="308"/>
      <c r="AU25" s="308"/>
      <c r="AV25" s="308"/>
      <c r="AW25" s="317"/>
      <c r="AX25" s="322"/>
      <c r="AY25" s="323"/>
      <c r="AZ25" s="320">
        <f>$O25</f>
        <v>0</v>
      </c>
      <c r="BA25" s="321"/>
      <c r="BB25" s="320">
        <f>$Q25</f>
        <v>0</v>
      </c>
      <c r="BC25" s="321"/>
      <c r="BE25" s="316" t="s">
        <v>137</v>
      </c>
      <c r="BF25" s="307" t="s">
        <v>138</v>
      </c>
      <c r="BG25" s="308"/>
      <c r="BH25" s="308"/>
      <c r="BI25" s="308"/>
      <c r="BJ25" s="308"/>
      <c r="BK25" s="308"/>
      <c r="BL25" s="308"/>
      <c r="BM25" s="308"/>
      <c r="BN25" s="308"/>
      <c r="BO25" s="308"/>
      <c r="BP25" s="317"/>
      <c r="BQ25" s="322"/>
      <c r="BR25" s="323"/>
      <c r="BS25" s="320">
        <f>$O25</f>
        <v>0</v>
      </c>
      <c r="BT25" s="321"/>
      <c r="BU25" s="320">
        <f>$Q25</f>
        <v>0</v>
      </c>
      <c r="BV25" s="321"/>
    </row>
    <row r="26" spans="1:74" ht="12.75" customHeight="1">
      <c r="A26" s="316" t="s">
        <v>139</v>
      </c>
      <c r="B26" s="307" t="s">
        <v>140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17"/>
      <c r="M26" s="318"/>
      <c r="N26" s="319"/>
      <c r="O26" s="320"/>
      <c r="P26" s="321"/>
      <c r="Q26" s="320"/>
      <c r="R26" s="321"/>
      <c r="T26" s="316" t="s">
        <v>139</v>
      </c>
      <c r="U26" s="307" t="s">
        <v>140</v>
      </c>
      <c r="V26" s="308"/>
      <c r="W26" s="308"/>
      <c r="X26" s="308"/>
      <c r="Y26" s="308"/>
      <c r="Z26" s="308"/>
      <c r="AA26" s="308"/>
      <c r="AB26" s="308"/>
      <c r="AC26" s="308"/>
      <c r="AD26" s="308"/>
      <c r="AE26" s="317"/>
      <c r="AF26" s="322"/>
      <c r="AG26" s="323"/>
      <c r="AH26" s="320">
        <f t="shared" ref="AH26:AH46" si="0">$O26</f>
        <v>0</v>
      </c>
      <c r="AI26" s="321"/>
      <c r="AJ26" s="320">
        <f t="shared" ref="AJ26:AJ46" si="1">$Q26</f>
        <v>0</v>
      </c>
      <c r="AK26" s="321"/>
      <c r="AL26" s="316" t="s">
        <v>139</v>
      </c>
      <c r="AM26" s="307" t="s">
        <v>140</v>
      </c>
      <c r="AN26" s="308"/>
      <c r="AO26" s="308"/>
      <c r="AP26" s="308"/>
      <c r="AQ26" s="308"/>
      <c r="AR26" s="308"/>
      <c r="AS26" s="308"/>
      <c r="AT26" s="308"/>
      <c r="AU26" s="308"/>
      <c r="AV26" s="308"/>
      <c r="AW26" s="317"/>
      <c r="AX26" s="322"/>
      <c r="AY26" s="323"/>
      <c r="AZ26" s="320">
        <f t="shared" ref="AZ26:AZ46" si="2">$O26</f>
        <v>0</v>
      </c>
      <c r="BA26" s="321"/>
      <c r="BB26" s="320">
        <f t="shared" ref="BB26:BB46" si="3">$Q26</f>
        <v>0</v>
      </c>
      <c r="BC26" s="321"/>
      <c r="BE26" s="316" t="s">
        <v>139</v>
      </c>
      <c r="BF26" s="307" t="s">
        <v>140</v>
      </c>
      <c r="BG26" s="308"/>
      <c r="BH26" s="308"/>
      <c r="BI26" s="308"/>
      <c r="BJ26" s="308"/>
      <c r="BK26" s="308"/>
      <c r="BL26" s="308"/>
      <c r="BM26" s="308"/>
      <c r="BN26" s="308"/>
      <c r="BO26" s="308"/>
      <c r="BP26" s="317"/>
      <c r="BQ26" s="322"/>
      <c r="BR26" s="323"/>
      <c r="BS26" s="320">
        <f t="shared" ref="BS26:BS46" si="4">$O26</f>
        <v>0</v>
      </c>
      <c r="BT26" s="321"/>
      <c r="BU26" s="320">
        <f t="shared" ref="BU26:BU46" si="5">$Q26</f>
        <v>0</v>
      </c>
      <c r="BV26" s="321"/>
    </row>
    <row r="27" spans="1:74" ht="12.75" customHeight="1">
      <c r="A27" s="316"/>
      <c r="B27" s="307" t="s">
        <v>141</v>
      </c>
      <c r="C27" s="308"/>
      <c r="D27" s="308"/>
      <c r="E27" s="308"/>
      <c r="F27" s="308"/>
      <c r="G27" s="308"/>
      <c r="H27" s="308"/>
      <c r="I27" s="308"/>
      <c r="J27" s="308"/>
      <c r="K27" s="308"/>
      <c r="L27" s="317"/>
      <c r="M27" s="318"/>
      <c r="N27" s="319"/>
      <c r="O27" s="320"/>
      <c r="P27" s="321"/>
      <c r="Q27" s="320"/>
      <c r="R27" s="321"/>
      <c r="T27" s="316"/>
      <c r="U27" s="307" t="s">
        <v>141</v>
      </c>
      <c r="V27" s="308"/>
      <c r="W27" s="308"/>
      <c r="X27" s="308"/>
      <c r="Y27" s="308"/>
      <c r="Z27" s="308"/>
      <c r="AA27" s="308"/>
      <c r="AB27" s="308"/>
      <c r="AC27" s="308"/>
      <c r="AD27" s="308"/>
      <c r="AE27" s="317"/>
      <c r="AF27" s="322"/>
      <c r="AG27" s="323"/>
      <c r="AH27" s="320">
        <f t="shared" si="0"/>
        <v>0</v>
      </c>
      <c r="AI27" s="321"/>
      <c r="AJ27" s="320">
        <f t="shared" si="1"/>
        <v>0</v>
      </c>
      <c r="AK27" s="321"/>
      <c r="AL27" s="316"/>
      <c r="AM27" s="307" t="s">
        <v>141</v>
      </c>
      <c r="AN27" s="308"/>
      <c r="AO27" s="308"/>
      <c r="AP27" s="308"/>
      <c r="AQ27" s="308"/>
      <c r="AR27" s="308"/>
      <c r="AS27" s="308"/>
      <c r="AT27" s="308"/>
      <c r="AU27" s="308"/>
      <c r="AV27" s="308"/>
      <c r="AW27" s="317"/>
      <c r="AX27" s="322"/>
      <c r="AY27" s="323"/>
      <c r="AZ27" s="320">
        <f t="shared" si="2"/>
        <v>0</v>
      </c>
      <c r="BA27" s="321"/>
      <c r="BB27" s="320">
        <f t="shared" si="3"/>
        <v>0</v>
      </c>
      <c r="BC27" s="321"/>
      <c r="BE27" s="316"/>
      <c r="BF27" s="307" t="s">
        <v>141</v>
      </c>
      <c r="BG27" s="308"/>
      <c r="BH27" s="308"/>
      <c r="BI27" s="308"/>
      <c r="BJ27" s="308"/>
      <c r="BK27" s="308"/>
      <c r="BL27" s="308"/>
      <c r="BM27" s="308"/>
      <c r="BN27" s="308"/>
      <c r="BO27" s="308"/>
      <c r="BP27" s="317"/>
      <c r="BQ27" s="322"/>
      <c r="BR27" s="323"/>
      <c r="BS27" s="320">
        <f t="shared" si="4"/>
        <v>0</v>
      </c>
      <c r="BT27" s="321"/>
      <c r="BU27" s="320">
        <f t="shared" si="5"/>
        <v>0</v>
      </c>
      <c r="BV27" s="321"/>
    </row>
    <row r="28" spans="1:74" ht="12.75" customHeight="1">
      <c r="A28" s="316"/>
      <c r="B28" s="308"/>
      <c r="C28" s="308" t="s">
        <v>142</v>
      </c>
      <c r="D28" s="308"/>
      <c r="E28" s="308"/>
      <c r="F28" s="308"/>
      <c r="G28" s="308"/>
      <c r="H28" s="308"/>
      <c r="I28" s="308"/>
      <c r="J28" s="308"/>
      <c r="K28" s="308"/>
      <c r="L28" s="317"/>
      <c r="M28" s="318"/>
      <c r="N28" s="319"/>
      <c r="O28" s="320"/>
      <c r="P28" s="321"/>
      <c r="Q28" s="320"/>
      <c r="R28" s="321"/>
      <c r="T28" s="316"/>
      <c r="U28" s="308"/>
      <c r="V28" s="308" t="s">
        <v>142</v>
      </c>
      <c r="W28" s="308"/>
      <c r="X28" s="308"/>
      <c r="Y28" s="308"/>
      <c r="Z28" s="308"/>
      <c r="AA28" s="308"/>
      <c r="AB28" s="308"/>
      <c r="AC28" s="308"/>
      <c r="AD28" s="308"/>
      <c r="AE28" s="317"/>
      <c r="AF28" s="322"/>
      <c r="AG28" s="323"/>
      <c r="AH28" s="320">
        <f t="shared" si="0"/>
        <v>0</v>
      </c>
      <c r="AI28" s="321"/>
      <c r="AJ28" s="320">
        <f t="shared" si="1"/>
        <v>0</v>
      </c>
      <c r="AK28" s="321"/>
      <c r="AL28" s="316"/>
      <c r="AM28" s="308"/>
      <c r="AN28" s="308" t="s">
        <v>142</v>
      </c>
      <c r="AO28" s="308"/>
      <c r="AP28" s="308"/>
      <c r="AQ28" s="308"/>
      <c r="AR28" s="308"/>
      <c r="AS28" s="308"/>
      <c r="AT28" s="308"/>
      <c r="AU28" s="308"/>
      <c r="AV28" s="308"/>
      <c r="AW28" s="317"/>
      <c r="AX28" s="322"/>
      <c r="AY28" s="323"/>
      <c r="AZ28" s="320">
        <f t="shared" si="2"/>
        <v>0</v>
      </c>
      <c r="BA28" s="321"/>
      <c r="BB28" s="320">
        <f t="shared" si="3"/>
        <v>0</v>
      </c>
      <c r="BC28" s="321"/>
      <c r="BE28" s="316"/>
      <c r="BF28" s="308"/>
      <c r="BG28" s="308" t="s">
        <v>142</v>
      </c>
      <c r="BH28" s="308"/>
      <c r="BI28" s="308"/>
      <c r="BJ28" s="308"/>
      <c r="BK28" s="308"/>
      <c r="BL28" s="308"/>
      <c r="BM28" s="308"/>
      <c r="BN28" s="308"/>
      <c r="BO28" s="308"/>
      <c r="BP28" s="317"/>
      <c r="BQ28" s="322"/>
      <c r="BR28" s="323"/>
      <c r="BS28" s="320">
        <f t="shared" si="4"/>
        <v>0</v>
      </c>
      <c r="BT28" s="321"/>
      <c r="BU28" s="320">
        <f t="shared" si="5"/>
        <v>0</v>
      </c>
      <c r="BV28" s="321"/>
    </row>
    <row r="29" spans="1:74" ht="12.75" customHeight="1">
      <c r="A29" s="316"/>
      <c r="B29" s="308"/>
      <c r="C29" s="308" t="s">
        <v>143</v>
      </c>
      <c r="D29" s="308"/>
      <c r="E29" s="308"/>
      <c r="F29" s="308"/>
      <c r="G29" s="308"/>
      <c r="H29" s="308"/>
      <c r="I29" s="308"/>
      <c r="J29" s="308"/>
      <c r="K29" s="308"/>
      <c r="L29" s="317"/>
      <c r="M29" s="318"/>
      <c r="N29" s="319"/>
      <c r="O29" s="320"/>
      <c r="P29" s="321"/>
      <c r="Q29" s="320"/>
      <c r="R29" s="321"/>
      <c r="T29" s="316"/>
      <c r="U29" s="308"/>
      <c r="V29" s="308" t="s">
        <v>143</v>
      </c>
      <c r="W29" s="308"/>
      <c r="X29" s="308"/>
      <c r="Y29" s="308"/>
      <c r="Z29" s="308"/>
      <c r="AA29" s="308"/>
      <c r="AB29" s="308"/>
      <c r="AC29" s="308"/>
      <c r="AD29" s="308"/>
      <c r="AE29" s="317"/>
      <c r="AF29" s="322"/>
      <c r="AG29" s="323"/>
      <c r="AH29" s="320">
        <f t="shared" si="0"/>
        <v>0</v>
      </c>
      <c r="AI29" s="321"/>
      <c r="AJ29" s="320">
        <f t="shared" si="1"/>
        <v>0</v>
      </c>
      <c r="AK29" s="321"/>
      <c r="AL29" s="316"/>
      <c r="AM29" s="308"/>
      <c r="AN29" s="308" t="s">
        <v>143</v>
      </c>
      <c r="AO29" s="308"/>
      <c r="AP29" s="308"/>
      <c r="AQ29" s="308"/>
      <c r="AR29" s="308"/>
      <c r="AS29" s="308"/>
      <c r="AT29" s="308"/>
      <c r="AU29" s="308"/>
      <c r="AV29" s="308"/>
      <c r="AW29" s="317"/>
      <c r="AX29" s="322"/>
      <c r="AY29" s="323"/>
      <c r="AZ29" s="320">
        <f t="shared" si="2"/>
        <v>0</v>
      </c>
      <c r="BA29" s="321"/>
      <c r="BB29" s="320">
        <f t="shared" si="3"/>
        <v>0</v>
      </c>
      <c r="BC29" s="321"/>
      <c r="BE29" s="316"/>
      <c r="BF29" s="308"/>
      <c r="BG29" s="308" t="s">
        <v>143</v>
      </c>
      <c r="BH29" s="308"/>
      <c r="BI29" s="308"/>
      <c r="BJ29" s="308"/>
      <c r="BK29" s="308"/>
      <c r="BL29" s="308"/>
      <c r="BM29" s="308"/>
      <c r="BN29" s="308"/>
      <c r="BO29" s="308"/>
      <c r="BP29" s="317"/>
      <c r="BQ29" s="322"/>
      <c r="BR29" s="323"/>
      <c r="BS29" s="320">
        <f t="shared" si="4"/>
        <v>0</v>
      </c>
      <c r="BT29" s="321"/>
      <c r="BU29" s="320">
        <f t="shared" si="5"/>
        <v>0</v>
      </c>
      <c r="BV29" s="321"/>
    </row>
    <row r="30" spans="1:74" ht="12.75" customHeight="1">
      <c r="A30" s="316"/>
      <c r="B30" s="308"/>
      <c r="C30" s="308"/>
      <c r="D30" s="308" t="s">
        <v>144</v>
      </c>
      <c r="E30" s="308"/>
      <c r="F30" s="308"/>
      <c r="G30" s="308"/>
      <c r="H30" s="308"/>
      <c r="I30" s="308"/>
      <c r="J30" s="308"/>
      <c r="K30" s="308"/>
      <c r="L30" s="317"/>
      <c r="M30" s="318"/>
      <c r="N30" s="319"/>
      <c r="O30" s="320"/>
      <c r="P30" s="321"/>
      <c r="Q30" s="320"/>
      <c r="R30" s="321"/>
      <c r="T30" s="316"/>
      <c r="U30" s="308"/>
      <c r="V30" s="308"/>
      <c r="W30" s="308" t="s">
        <v>144</v>
      </c>
      <c r="X30" s="308"/>
      <c r="Y30" s="308"/>
      <c r="Z30" s="308"/>
      <c r="AA30" s="308"/>
      <c r="AB30" s="308"/>
      <c r="AC30" s="308"/>
      <c r="AD30" s="308"/>
      <c r="AE30" s="317"/>
      <c r="AF30" s="322"/>
      <c r="AG30" s="323"/>
      <c r="AH30" s="320">
        <f t="shared" si="0"/>
        <v>0</v>
      </c>
      <c r="AI30" s="321"/>
      <c r="AJ30" s="320">
        <f t="shared" si="1"/>
        <v>0</v>
      </c>
      <c r="AK30" s="321"/>
      <c r="AL30" s="316"/>
      <c r="AM30" s="308"/>
      <c r="AN30" s="308"/>
      <c r="AO30" s="308" t="s">
        <v>144</v>
      </c>
      <c r="AP30" s="308"/>
      <c r="AQ30" s="308"/>
      <c r="AR30" s="308"/>
      <c r="AS30" s="308"/>
      <c r="AT30" s="308"/>
      <c r="AU30" s="308"/>
      <c r="AV30" s="308"/>
      <c r="AW30" s="317"/>
      <c r="AX30" s="322"/>
      <c r="AY30" s="323"/>
      <c r="AZ30" s="320">
        <f t="shared" si="2"/>
        <v>0</v>
      </c>
      <c r="BA30" s="321"/>
      <c r="BB30" s="320">
        <f t="shared" si="3"/>
        <v>0</v>
      </c>
      <c r="BC30" s="321"/>
      <c r="BE30" s="316"/>
      <c r="BF30" s="308"/>
      <c r="BG30" s="308"/>
      <c r="BH30" s="308" t="s">
        <v>144</v>
      </c>
      <c r="BI30" s="308"/>
      <c r="BJ30" s="308"/>
      <c r="BK30" s="308"/>
      <c r="BL30" s="308"/>
      <c r="BM30" s="308"/>
      <c r="BN30" s="308"/>
      <c r="BO30" s="308"/>
      <c r="BP30" s="317"/>
      <c r="BQ30" s="322"/>
      <c r="BR30" s="323"/>
      <c r="BS30" s="320">
        <f t="shared" si="4"/>
        <v>0</v>
      </c>
      <c r="BT30" s="321"/>
      <c r="BU30" s="320">
        <f t="shared" si="5"/>
        <v>0</v>
      </c>
      <c r="BV30" s="321"/>
    </row>
    <row r="31" spans="1:74" ht="12.75" customHeight="1">
      <c r="A31" s="316"/>
      <c r="B31" s="308"/>
      <c r="C31" s="308"/>
      <c r="D31" s="308" t="s">
        <v>145</v>
      </c>
      <c r="E31" s="308"/>
      <c r="F31" s="308"/>
      <c r="G31" s="308"/>
      <c r="H31" s="308"/>
      <c r="I31" s="308"/>
      <c r="J31" s="308"/>
      <c r="K31" s="308"/>
      <c r="L31" s="317"/>
      <c r="M31" s="318"/>
      <c r="N31" s="319"/>
      <c r="O31" s="320"/>
      <c r="P31" s="321"/>
      <c r="Q31" s="320"/>
      <c r="R31" s="321"/>
      <c r="T31" s="316"/>
      <c r="U31" s="308"/>
      <c r="V31" s="308"/>
      <c r="W31" s="308" t="s">
        <v>145</v>
      </c>
      <c r="X31" s="308"/>
      <c r="Y31" s="308"/>
      <c r="Z31" s="308"/>
      <c r="AA31" s="308"/>
      <c r="AB31" s="308"/>
      <c r="AC31" s="308"/>
      <c r="AD31" s="308"/>
      <c r="AE31" s="317"/>
      <c r="AF31" s="322"/>
      <c r="AG31" s="323"/>
      <c r="AH31" s="320">
        <f t="shared" si="0"/>
        <v>0</v>
      </c>
      <c r="AI31" s="321"/>
      <c r="AJ31" s="320">
        <f t="shared" si="1"/>
        <v>0</v>
      </c>
      <c r="AK31" s="321"/>
      <c r="AL31" s="316"/>
      <c r="AM31" s="308"/>
      <c r="AN31" s="308"/>
      <c r="AO31" s="308" t="s">
        <v>145</v>
      </c>
      <c r="AP31" s="308"/>
      <c r="AQ31" s="308"/>
      <c r="AR31" s="308"/>
      <c r="AS31" s="308"/>
      <c r="AT31" s="308"/>
      <c r="AU31" s="308"/>
      <c r="AV31" s="308"/>
      <c r="AW31" s="317"/>
      <c r="AX31" s="322"/>
      <c r="AY31" s="323"/>
      <c r="AZ31" s="320">
        <f t="shared" si="2"/>
        <v>0</v>
      </c>
      <c r="BA31" s="321"/>
      <c r="BB31" s="320">
        <f t="shared" si="3"/>
        <v>0</v>
      </c>
      <c r="BC31" s="321"/>
      <c r="BE31" s="316"/>
      <c r="BF31" s="308"/>
      <c r="BG31" s="308"/>
      <c r="BH31" s="308" t="s">
        <v>145</v>
      </c>
      <c r="BI31" s="308"/>
      <c r="BJ31" s="308"/>
      <c r="BK31" s="308"/>
      <c r="BL31" s="308"/>
      <c r="BM31" s="308"/>
      <c r="BN31" s="308"/>
      <c r="BO31" s="308"/>
      <c r="BP31" s="317"/>
      <c r="BQ31" s="322"/>
      <c r="BR31" s="323"/>
      <c r="BS31" s="320">
        <f t="shared" si="4"/>
        <v>0</v>
      </c>
      <c r="BT31" s="321"/>
      <c r="BU31" s="320">
        <f t="shared" si="5"/>
        <v>0</v>
      </c>
      <c r="BV31" s="321"/>
    </row>
    <row r="32" spans="1:74" ht="12.75" customHeight="1">
      <c r="A32" s="316"/>
      <c r="B32" s="308"/>
      <c r="C32" s="308"/>
      <c r="D32" s="308" t="s">
        <v>146</v>
      </c>
      <c r="E32" s="308"/>
      <c r="F32" s="308"/>
      <c r="G32" s="308"/>
      <c r="H32" s="308"/>
      <c r="I32" s="308"/>
      <c r="J32" s="308"/>
      <c r="K32" s="308"/>
      <c r="L32" s="317"/>
      <c r="M32" s="318"/>
      <c r="N32" s="319"/>
      <c r="O32" s="320"/>
      <c r="P32" s="321"/>
      <c r="Q32" s="320"/>
      <c r="R32" s="321"/>
      <c r="T32" s="316"/>
      <c r="U32" s="308"/>
      <c r="V32" s="308"/>
      <c r="W32" s="308" t="s">
        <v>146</v>
      </c>
      <c r="X32" s="308"/>
      <c r="Y32" s="308"/>
      <c r="Z32" s="308"/>
      <c r="AA32" s="308"/>
      <c r="AB32" s="308"/>
      <c r="AC32" s="308"/>
      <c r="AD32" s="308"/>
      <c r="AE32" s="317"/>
      <c r="AF32" s="322"/>
      <c r="AG32" s="323"/>
      <c r="AH32" s="320">
        <f t="shared" si="0"/>
        <v>0</v>
      </c>
      <c r="AI32" s="321"/>
      <c r="AJ32" s="320">
        <f t="shared" si="1"/>
        <v>0</v>
      </c>
      <c r="AK32" s="321"/>
      <c r="AL32" s="316"/>
      <c r="AM32" s="308"/>
      <c r="AN32" s="308"/>
      <c r="AO32" s="308" t="s">
        <v>146</v>
      </c>
      <c r="AP32" s="308"/>
      <c r="AQ32" s="308"/>
      <c r="AR32" s="308"/>
      <c r="AS32" s="308"/>
      <c r="AT32" s="308"/>
      <c r="AU32" s="308"/>
      <c r="AV32" s="308"/>
      <c r="AW32" s="317"/>
      <c r="AX32" s="322"/>
      <c r="AY32" s="323"/>
      <c r="AZ32" s="320">
        <f t="shared" si="2"/>
        <v>0</v>
      </c>
      <c r="BA32" s="321"/>
      <c r="BB32" s="320">
        <f t="shared" si="3"/>
        <v>0</v>
      </c>
      <c r="BC32" s="321"/>
      <c r="BE32" s="316"/>
      <c r="BF32" s="308"/>
      <c r="BG32" s="308"/>
      <c r="BH32" s="308" t="s">
        <v>146</v>
      </c>
      <c r="BI32" s="308"/>
      <c r="BJ32" s="308"/>
      <c r="BK32" s="308"/>
      <c r="BL32" s="308"/>
      <c r="BM32" s="308"/>
      <c r="BN32" s="308"/>
      <c r="BO32" s="308"/>
      <c r="BP32" s="317"/>
      <c r="BQ32" s="322"/>
      <c r="BR32" s="323"/>
      <c r="BS32" s="320">
        <f t="shared" si="4"/>
        <v>0</v>
      </c>
      <c r="BT32" s="321"/>
      <c r="BU32" s="320">
        <f t="shared" si="5"/>
        <v>0</v>
      </c>
      <c r="BV32" s="321"/>
    </row>
    <row r="33" spans="1:74" ht="12.75" customHeight="1">
      <c r="A33" s="316"/>
      <c r="B33" s="308"/>
      <c r="C33" s="308"/>
      <c r="D33" s="308" t="s">
        <v>147</v>
      </c>
      <c r="E33" s="308"/>
      <c r="F33" s="308"/>
      <c r="G33" s="324"/>
      <c r="H33" s="324"/>
      <c r="I33" s="307" t="s">
        <v>148</v>
      </c>
      <c r="J33" s="308"/>
      <c r="K33" s="308"/>
      <c r="L33" s="317"/>
      <c r="M33" s="318"/>
      <c r="N33" s="319"/>
      <c r="O33" s="320"/>
      <c r="P33" s="321"/>
      <c r="Q33" s="320"/>
      <c r="R33" s="321"/>
      <c r="T33" s="316"/>
      <c r="U33" s="308"/>
      <c r="V33" s="308"/>
      <c r="W33" s="308" t="s">
        <v>147</v>
      </c>
      <c r="X33" s="308"/>
      <c r="Y33" s="308"/>
      <c r="Z33" s="324"/>
      <c r="AA33" s="324"/>
      <c r="AB33" s="307" t="s">
        <v>148</v>
      </c>
      <c r="AC33" s="308"/>
      <c r="AD33" s="308"/>
      <c r="AE33" s="317"/>
      <c r="AF33" s="322"/>
      <c r="AG33" s="323"/>
      <c r="AH33" s="320">
        <f t="shared" si="0"/>
        <v>0</v>
      </c>
      <c r="AI33" s="321"/>
      <c r="AJ33" s="320">
        <f t="shared" si="1"/>
        <v>0</v>
      </c>
      <c r="AK33" s="321"/>
      <c r="AL33" s="316"/>
      <c r="AM33" s="308"/>
      <c r="AN33" s="308"/>
      <c r="AO33" s="308" t="s">
        <v>147</v>
      </c>
      <c r="AP33" s="308"/>
      <c r="AQ33" s="308"/>
      <c r="AR33" s="324"/>
      <c r="AS33" s="324"/>
      <c r="AT33" s="307" t="s">
        <v>148</v>
      </c>
      <c r="AU33" s="308"/>
      <c r="AV33" s="308"/>
      <c r="AW33" s="317"/>
      <c r="AX33" s="322"/>
      <c r="AY33" s="323"/>
      <c r="AZ33" s="320">
        <f t="shared" si="2"/>
        <v>0</v>
      </c>
      <c r="BA33" s="321"/>
      <c r="BB33" s="320">
        <f t="shared" si="3"/>
        <v>0</v>
      </c>
      <c r="BC33" s="321"/>
      <c r="BE33" s="316"/>
      <c r="BF33" s="308"/>
      <c r="BG33" s="308"/>
      <c r="BH33" s="308" t="s">
        <v>147</v>
      </c>
      <c r="BI33" s="308"/>
      <c r="BJ33" s="308"/>
      <c r="BK33" s="324"/>
      <c r="BL33" s="324"/>
      <c r="BM33" s="307" t="s">
        <v>148</v>
      </c>
      <c r="BN33" s="308"/>
      <c r="BO33" s="308"/>
      <c r="BP33" s="317"/>
      <c r="BQ33" s="322"/>
      <c r="BR33" s="323"/>
      <c r="BS33" s="320">
        <f t="shared" si="4"/>
        <v>0</v>
      </c>
      <c r="BT33" s="321"/>
      <c r="BU33" s="320">
        <f t="shared" si="5"/>
        <v>0</v>
      </c>
      <c r="BV33" s="321"/>
    </row>
    <row r="34" spans="1:74" ht="12.75" customHeight="1">
      <c r="A34" s="316"/>
      <c r="B34" s="308"/>
      <c r="C34" s="308" t="s">
        <v>149</v>
      </c>
      <c r="D34" s="308"/>
      <c r="E34" s="308"/>
      <c r="F34" s="308"/>
      <c r="G34" s="308"/>
      <c r="H34" s="308"/>
      <c r="I34" s="308"/>
      <c r="J34" s="308"/>
      <c r="K34" s="308"/>
      <c r="L34" s="317"/>
      <c r="M34" s="318"/>
      <c r="N34" s="319"/>
      <c r="O34" s="320"/>
      <c r="P34" s="321"/>
      <c r="Q34" s="320"/>
      <c r="R34" s="321"/>
      <c r="T34" s="316"/>
      <c r="U34" s="308"/>
      <c r="V34" s="308" t="s">
        <v>149</v>
      </c>
      <c r="W34" s="308"/>
      <c r="X34" s="308"/>
      <c r="Y34" s="308"/>
      <c r="Z34" s="308"/>
      <c r="AA34" s="308"/>
      <c r="AB34" s="308"/>
      <c r="AC34" s="308"/>
      <c r="AD34" s="308"/>
      <c r="AE34" s="317"/>
      <c r="AF34" s="322"/>
      <c r="AG34" s="323"/>
      <c r="AH34" s="320">
        <f t="shared" si="0"/>
        <v>0</v>
      </c>
      <c r="AI34" s="321"/>
      <c r="AJ34" s="320">
        <f t="shared" si="1"/>
        <v>0</v>
      </c>
      <c r="AK34" s="321"/>
      <c r="AL34" s="316"/>
      <c r="AM34" s="308"/>
      <c r="AN34" s="308" t="s">
        <v>149</v>
      </c>
      <c r="AO34" s="308"/>
      <c r="AP34" s="308"/>
      <c r="AQ34" s="308"/>
      <c r="AR34" s="308"/>
      <c r="AS34" s="308"/>
      <c r="AT34" s="308"/>
      <c r="AU34" s="308"/>
      <c r="AV34" s="308"/>
      <c r="AW34" s="317"/>
      <c r="AX34" s="322"/>
      <c r="AY34" s="323"/>
      <c r="AZ34" s="320">
        <f t="shared" si="2"/>
        <v>0</v>
      </c>
      <c r="BA34" s="321"/>
      <c r="BB34" s="320">
        <f t="shared" si="3"/>
        <v>0</v>
      </c>
      <c r="BC34" s="321"/>
      <c r="BE34" s="316"/>
      <c r="BF34" s="308"/>
      <c r="BG34" s="308" t="s">
        <v>149</v>
      </c>
      <c r="BH34" s="308"/>
      <c r="BI34" s="308"/>
      <c r="BJ34" s="308"/>
      <c r="BK34" s="308"/>
      <c r="BL34" s="308"/>
      <c r="BM34" s="308"/>
      <c r="BN34" s="308"/>
      <c r="BO34" s="308"/>
      <c r="BP34" s="317"/>
      <c r="BQ34" s="322"/>
      <c r="BR34" s="323"/>
      <c r="BS34" s="320">
        <f t="shared" si="4"/>
        <v>0</v>
      </c>
      <c r="BT34" s="321"/>
      <c r="BU34" s="320">
        <f t="shared" si="5"/>
        <v>0</v>
      </c>
      <c r="BV34" s="321"/>
    </row>
    <row r="35" spans="1:74" ht="12.75" customHeight="1">
      <c r="A35" s="316"/>
      <c r="B35" s="308"/>
      <c r="C35" s="308"/>
      <c r="D35" s="308" t="s">
        <v>150</v>
      </c>
      <c r="E35" s="308"/>
      <c r="F35" s="308"/>
      <c r="G35" s="308"/>
      <c r="H35" s="308"/>
      <c r="I35" s="308"/>
      <c r="J35" s="308"/>
      <c r="K35" s="308"/>
      <c r="L35" s="317"/>
      <c r="M35" s="318"/>
      <c r="N35" s="319"/>
      <c r="O35" s="320"/>
      <c r="P35" s="321"/>
      <c r="Q35" s="320"/>
      <c r="R35" s="321"/>
      <c r="T35" s="316"/>
      <c r="U35" s="308"/>
      <c r="V35" s="308"/>
      <c r="W35" s="308" t="s">
        <v>150</v>
      </c>
      <c r="X35" s="308"/>
      <c r="Y35" s="308"/>
      <c r="Z35" s="308"/>
      <c r="AA35" s="308"/>
      <c r="AB35" s="308"/>
      <c r="AC35" s="308"/>
      <c r="AD35" s="308"/>
      <c r="AE35" s="317"/>
      <c r="AF35" s="322"/>
      <c r="AG35" s="323"/>
      <c r="AH35" s="320">
        <f t="shared" si="0"/>
        <v>0</v>
      </c>
      <c r="AI35" s="321"/>
      <c r="AJ35" s="320">
        <f t="shared" si="1"/>
        <v>0</v>
      </c>
      <c r="AK35" s="321"/>
      <c r="AL35" s="316"/>
      <c r="AM35" s="308"/>
      <c r="AN35" s="308"/>
      <c r="AO35" s="308" t="s">
        <v>150</v>
      </c>
      <c r="AP35" s="308"/>
      <c r="AQ35" s="308"/>
      <c r="AR35" s="308"/>
      <c r="AS35" s="308"/>
      <c r="AT35" s="308"/>
      <c r="AU35" s="308"/>
      <c r="AV35" s="308"/>
      <c r="AW35" s="317"/>
      <c r="AX35" s="322"/>
      <c r="AY35" s="323"/>
      <c r="AZ35" s="320">
        <f t="shared" si="2"/>
        <v>0</v>
      </c>
      <c r="BA35" s="321"/>
      <c r="BB35" s="320">
        <f t="shared" si="3"/>
        <v>0</v>
      </c>
      <c r="BC35" s="321"/>
      <c r="BE35" s="316"/>
      <c r="BF35" s="308"/>
      <c r="BG35" s="308"/>
      <c r="BH35" s="308" t="s">
        <v>150</v>
      </c>
      <c r="BI35" s="308"/>
      <c r="BJ35" s="308"/>
      <c r="BK35" s="308"/>
      <c r="BL35" s="308"/>
      <c r="BM35" s="308"/>
      <c r="BN35" s="308"/>
      <c r="BO35" s="308"/>
      <c r="BP35" s="317"/>
      <c r="BQ35" s="322"/>
      <c r="BR35" s="323"/>
      <c r="BS35" s="320">
        <f t="shared" si="4"/>
        <v>0</v>
      </c>
      <c r="BT35" s="321"/>
      <c r="BU35" s="320">
        <f t="shared" si="5"/>
        <v>0</v>
      </c>
      <c r="BV35" s="321"/>
    </row>
    <row r="36" spans="1:74" ht="12.75" customHeight="1">
      <c r="A36" s="316"/>
      <c r="B36" s="308"/>
      <c r="C36" s="308"/>
      <c r="D36" s="308" t="s">
        <v>151</v>
      </c>
      <c r="E36" s="308"/>
      <c r="F36" s="308"/>
      <c r="G36" s="308"/>
      <c r="H36" s="308"/>
      <c r="I36" s="308"/>
      <c r="J36" s="308"/>
      <c r="K36" s="308"/>
      <c r="L36" s="317"/>
      <c r="M36" s="318"/>
      <c r="N36" s="319"/>
      <c r="O36" s="320"/>
      <c r="P36" s="321"/>
      <c r="Q36" s="320"/>
      <c r="R36" s="321"/>
      <c r="T36" s="316"/>
      <c r="U36" s="308"/>
      <c r="V36" s="308"/>
      <c r="W36" s="308" t="s">
        <v>151</v>
      </c>
      <c r="X36" s="308"/>
      <c r="Y36" s="308"/>
      <c r="Z36" s="308"/>
      <c r="AA36" s="308"/>
      <c r="AB36" s="308"/>
      <c r="AC36" s="308"/>
      <c r="AD36" s="308"/>
      <c r="AE36" s="317"/>
      <c r="AF36" s="322"/>
      <c r="AG36" s="323"/>
      <c r="AH36" s="320">
        <f t="shared" si="0"/>
        <v>0</v>
      </c>
      <c r="AI36" s="321"/>
      <c r="AJ36" s="320">
        <f t="shared" si="1"/>
        <v>0</v>
      </c>
      <c r="AK36" s="321"/>
      <c r="AL36" s="316"/>
      <c r="AM36" s="308"/>
      <c r="AN36" s="308"/>
      <c r="AO36" s="308" t="s">
        <v>151</v>
      </c>
      <c r="AP36" s="308"/>
      <c r="AQ36" s="308"/>
      <c r="AR36" s="308"/>
      <c r="AS36" s="308"/>
      <c r="AT36" s="308"/>
      <c r="AU36" s="308"/>
      <c r="AV36" s="308"/>
      <c r="AW36" s="317"/>
      <c r="AX36" s="322"/>
      <c r="AY36" s="323"/>
      <c r="AZ36" s="320">
        <f t="shared" si="2"/>
        <v>0</v>
      </c>
      <c r="BA36" s="321"/>
      <c r="BB36" s="320">
        <f t="shared" si="3"/>
        <v>0</v>
      </c>
      <c r="BC36" s="321"/>
      <c r="BE36" s="316"/>
      <c r="BF36" s="308"/>
      <c r="BG36" s="308"/>
      <c r="BH36" s="308" t="s">
        <v>151</v>
      </c>
      <c r="BI36" s="308"/>
      <c r="BJ36" s="308"/>
      <c r="BK36" s="308"/>
      <c r="BL36" s="308"/>
      <c r="BM36" s="308"/>
      <c r="BN36" s="308"/>
      <c r="BO36" s="308"/>
      <c r="BP36" s="317"/>
      <c r="BQ36" s="322"/>
      <c r="BR36" s="323"/>
      <c r="BS36" s="320">
        <f t="shared" si="4"/>
        <v>0</v>
      </c>
      <c r="BT36" s="321"/>
      <c r="BU36" s="320">
        <f t="shared" si="5"/>
        <v>0</v>
      </c>
      <c r="BV36" s="321"/>
    </row>
    <row r="37" spans="1:74" ht="12.75" customHeight="1">
      <c r="A37" s="316"/>
      <c r="B37" s="308"/>
      <c r="C37" s="308"/>
      <c r="D37" s="308"/>
      <c r="E37" s="308" t="s">
        <v>152</v>
      </c>
      <c r="F37" s="308"/>
      <c r="G37" s="308"/>
      <c r="H37" s="308"/>
      <c r="I37" s="308"/>
      <c r="J37" s="308"/>
      <c r="K37" s="308"/>
      <c r="L37" s="317"/>
      <c r="M37" s="318"/>
      <c r="N37" s="319"/>
      <c r="O37" s="320"/>
      <c r="P37" s="321"/>
      <c r="Q37" s="320"/>
      <c r="R37" s="321"/>
      <c r="T37" s="316"/>
      <c r="U37" s="308"/>
      <c r="V37" s="308"/>
      <c r="W37" s="308"/>
      <c r="X37" s="308" t="s">
        <v>152</v>
      </c>
      <c r="Y37" s="308"/>
      <c r="Z37" s="308"/>
      <c r="AA37" s="308"/>
      <c r="AB37" s="308"/>
      <c r="AC37" s="308"/>
      <c r="AD37" s="308"/>
      <c r="AE37" s="317"/>
      <c r="AF37" s="322"/>
      <c r="AG37" s="323"/>
      <c r="AH37" s="320">
        <f t="shared" si="0"/>
        <v>0</v>
      </c>
      <c r="AI37" s="321"/>
      <c r="AJ37" s="320">
        <f t="shared" si="1"/>
        <v>0</v>
      </c>
      <c r="AK37" s="321"/>
      <c r="AL37" s="316"/>
      <c r="AM37" s="308"/>
      <c r="AN37" s="308"/>
      <c r="AO37" s="308"/>
      <c r="AP37" s="308" t="s">
        <v>152</v>
      </c>
      <c r="AQ37" s="308"/>
      <c r="AR37" s="308"/>
      <c r="AS37" s="308"/>
      <c r="AT37" s="308"/>
      <c r="AU37" s="308"/>
      <c r="AV37" s="308"/>
      <c r="AW37" s="317"/>
      <c r="AX37" s="322"/>
      <c r="AY37" s="323"/>
      <c r="AZ37" s="320">
        <f t="shared" si="2"/>
        <v>0</v>
      </c>
      <c r="BA37" s="321"/>
      <c r="BB37" s="320">
        <f t="shared" si="3"/>
        <v>0</v>
      </c>
      <c r="BC37" s="321"/>
      <c r="BE37" s="316"/>
      <c r="BF37" s="308"/>
      <c r="BG37" s="308"/>
      <c r="BH37" s="308"/>
      <c r="BI37" s="308" t="s">
        <v>152</v>
      </c>
      <c r="BJ37" s="308"/>
      <c r="BK37" s="308"/>
      <c r="BL37" s="308"/>
      <c r="BM37" s="308"/>
      <c r="BN37" s="308"/>
      <c r="BO37" s="308"/>
      <c r="BP37" s="317"/>
      <c r="BQ37" s="322"/>
      <c r="BR37" s="323"/>
      <c r="BS37" s="320">
        <f t="shared" si="4"/>
        <v>0</v>
      </c>
      <c r="BT37" s="321"/>
      <c r="BU37" s="320">
        <f t="shared" si="5"/>
        <v>0</v>
      </c>
      <c r="BV37" s="321"/>
    </row>
    <row r="38" spans="1:74" ht="12.75" customHeight="1">
      <c r="A38" s="316"/>
      <c r="B38" s="308"/>
      <c r="C38" s="308"/>
      <c r="D38" s="308" t="s">
        <v>153</v>
      </c>
      <c r="E38" s="308"/>
      <c r="F38" s="308"/>
      <c r="G38" s="308"/>
      <c r="H38" s="308"/>
      <c r="I38" s="308"/>
      <c r="J38" s="308"/>
      <c r="K38" s="308"/>
      <c r="L38" s="317"/>
      <c r="M38" s="318"/>
      <c r="N38" s="319"/>
      <c r="O38" s="320"/>
      <c r="P38" s="321"/>
      <c r="Q38" s="320"/>
      <c r="R38" s="321"/>
      <c r="T38" s="316"/>
      <c r="U38" s="308"/>
      <c r="V38" s="308"/>
      <c r="W38" s="308" t="s">
        <v>153</v>
      </c>
      <c r="X38" s="308"/>
      <c r="Y38" s="308"/>
      <c r="Z38" s="308"/>
      <c r="AA38" s="308"/>
      <c r="AB38" s="308"/>
      <c r="AC38" s="308"/>
      <c r="AD38" s="308"/>
      <c r="AE38" s="317"/>
      <c r="AF38" s="322"/>
      <c r="AG38" s="323"/>
      <c r="AH38" s="320">
        <f t="shared" si="0"/>
        <v>0</v>
      </c>
      <c r="AI38" s="321"/>
      <c r="AJ38" s="320">
        <f t="shared" si="1"/>
        <v>0</v>
      </c>
      <c r="AK38" s="321"/>
      <c r="AL38" s="316"/>
      <c r="AM38" s="308"/>
      <c r="AN38" s="308"/>
      <c r="AO38" s="308" t="s">
        <v>153</v>
      </c>
      <c r="AP38" s="308"/>
      <c r="AQ38" s="308"/>
      <c r="AR38" s="308"/>
      <c r="AS38" s="308"/>
      <c r="AT38" s="308"/>
      <c r="AU38" s="308"/>
      <c r="AV38" s="308"/>
      <c r="AW38" s="317"/>
      <c r="AX38" s="322"/>
      <c r="AY38" s="323"/>
      <c r="AZ38" s="320">
        <f t="shared" si="2"/>
        <v>0</v>
      </c>
      <c r="BA38" s="321"/>
      <c r="BB38" s="320">
        <f t="shared" si="3"/>
        <v>0</v>
      </c>
      <c r="BC38" s="321"/>
      <c r="BE38" s="316"/>
      <c r="BF38" s="308"/>
      <c r="BG38" s="308"/>
      <c r="BH38" s="308" t="s">
        <v>153</v>
      </c>
      <c r="BI38" s="308"/>
      <c r="BJ38" s="308"/>
      <c r="BK38" s="308"/>
      <c r="BL38" s="308"/>
      <c r="BM38" s="308"/>
      <c r="BN38" s="308"/>
      <c r="BO38" s="308"/>
      <c r="BP38" s="317"/>
      <c r="BQ38" s="322"/>
      <c r="BR38" s="323"/>
      <c r="BS38" s="320">
        <f t="shared" si="4"/>
        <v>0</v>
      </c>
      <c r="BT38" s="321"/>
      <c r="BU38" s="320">
        <f t="shared" si="5"/>
        <v>0</v>
      </c>
      <c r="BV38" s="321"/>
    </row>
    <row r="39" spans="1:74" ht="12.75" customHeight="1">
      <c r="A39" s="316"/>
      <c r="B39" s="308"/>
      <c r="C39" s="308"/>
      <c r="D39" s="308"/>
      <c r="E39" s="308" t="s">
        <v>154</v>
      </c>
      <c r="F39" s="308"/>
      <c r="G39" s="308"/>
      <c r="H39" s="308"/>
      <c r="I39" s="308"/>
      <c r="J39" s="308"/>
      <c r="K39" s="308"/>
      <c r="L39" s="317"/>
      <c r="M39" s="318"/>
      <c r="N39" s="319"/>
      <c r="O39" s="320"/>
      <c r="P39" s="321"/>
      <c r="Q39" s="320"/>
      <c r="R39" s="321"/>
      <c r="T39" s="316"/>
      <c r="U39" s="308"/>
      <c r="V39" s="308"/>
      <c r="W39" s="308"/>
      <c r="X39" s="308" t="s">
        <v>154</v>
      </c>
      <c r="Y39" s="308"/>
      <c r="Z39" s="308"/>
      <c r="AA39" s="308"/>
      <c r="AB39" s="308"/>
      <c r="AC39" s="308"/>
      <c r="AD39" s="308"/>
      <c r="AE39" s="317"/>
      <c r="AF39" s="322"/>
      <c r="AG39" s="323"/>
      <c r="AH39" s="320">
        <f t="shared" si="0"/>
        <v>0</v>
      </c>
      <c r="AI39" s="321"/>
      <c r="AJ39" s="320">
        <f t="shared" si="1"/>
        <v>0</v>
      </c>
      <c r="AK39" s="321"/>
      <c r="AL39" s="316"/>
      <c r="AM39" s="308"/>
      <c r="AN39" s="308"/>
      <c r="AO39" s="308"/>
      <c r="AP39" s="308" t="s">
        <v>154</v>
      </c>
      <c r="AQ39" s="308"/>
      <c r="AR39" s="308"/>
      <c r="AS39" s="308"/>
      <c r="AT39" s="308"/>
      <c r="AU39" s="308"/>
      <c r="AV39" s="308"/>
      <c r="AW39" s="317"/>
      <c r="AX39" s="322"/>
      <c r="AY39" s="323"/>
      <c r="AZ39" s="320">
        <f t="shared" si="2"/>
        <v>0</v>
      </c>
      <c r="BA39" s="321"/>
      <c r="BB39" s="320">
        <f t="shared" si="3"/>
        <v>0</v>
      </c>
      <c r="BC39" s="321"/>
      <c r="BE39" s="316"/>
      <c r="BF39" s="308"/>
      <c r="BG39" s="308"/>
      <c r="BH39" s="308"/>
      <c r="BI39" s="308" t="s">
        <v>154</v>
      </c>
      <c r="BJ39" s="308"/>
      <c r="BK39" s="308"/>
      <c r="BL39" s="308"/>
      <c r="BM39" s="308"/>
      <c r="BN39" s="308"/>
      <c r="BO39" s="308"/>
      <c r="BP39" s="317"/>
      <c r="BQ39" s="322"/>
      <c r="BR39" s="323"/>
      <c r="BS39" s="320">
        <f t="shared" si="4"/>
        <v>0</v>
      </c>
      <c r="BT39" s="321"/>
      <c r="BU39" s="320">
        <f t="shared" si="5"/>
        <v>0</v>
      </c>
      <c r="BV39" s="321"/>
    </row>
    <row r="40" spans="1:74" ht="12.75" customHeight="1">
      <c r="A40" s="316"/>
      <c r="B40" s="308"/>
      <c r="C40" s="308"/>
      <c r="D40" s="308" t="s">
        <v>155</v>
      </c>
      <c r="E40" s="308"/>
      <c r="F40" s="308"/>
      <c r="G40" s="308"/>
      <c r="H40" s="308"/>
      <c r="I40" s="308"/>
      <c r="J40" s="308"/>
      <c r="K40" s="308"/>
      <c r="L40" s="317"/>
      <c r="M40" s="318"/>
      <c r="N40" s="319"/>
      <c r="O40" s="320"/>
      <c r="P40" s="321"/>
      <c r="Q40" s="320"/>
      <c r="R40" s="321"/>
      <c r="T40" s="316"/>
      <c r="U40" s="308"/>
      <c r="V40" s="308"/>
      <c r="W40" s="308" t="s">
        <v>155</v>
      </c>
      <c r="X40" s="308"/>
      <c r="Y40" s="308"/>
      <c r="Z40" s="308"/>
      <c r="AA40" s="308"/>
      <c r="AB40" s="308"/>
      <c r="AC40" s="308"/>
      <c r="AD40" s="308"/>
      <c r="AE40" s="317"/>
      <c r="AF40" s="322"/>
      <c r="AG40" s="323"/>
      <c r="AH40" s="320">
        <f t="shared" si="0"/>
        <v>0</v>
      </c>
      <c r="AI40" s="321"/>
      <c r="AJ40" s="320">
        <f t="shared" si="1"/>
        <v>0</v>
      </c>
      <c r="AK40" s="321"/>
      <c r="AL40" s="316"/>
      <c r="AM40" s="308"/>
      <c r="AN40" s="308"/>
      <c r="AO40" s="308" t="s">
        <v>155</v>
      </c>
      <c r="AP40" s="308"/>
      <c r="AQ40" s="308"/>
      <c r="AR40" s="308"/>
      <c r="AS40" s="308"/>
      <c r="AT40" s="308"/>
      <c r="AU40" s="308"/>
      <c r="AV40" s="308"/>
      <c r="AW40" s="317"/>
      <c r="AX40" s="322"/>
      <c r="AY40" s="323"/>
      <c r="AZ40" s="320">
        <f t="shared" si="2"/>
        <v>0</v>
      </c>
      <c r="BA40" s="321"/>
      <c r="BB40" s="320">
        <f t="shared" si="3"/>
        <v>0</v>
      </c>
      <c r="BC40" s="321"/>
      <c r="BE40" s="316"/>
      <c r="BF40" s="308"/>
      <c r="BG40" s="308"/>
      <c r="BH40" s="308" t="s">
        <v>155</v>
      </c>
      <c r="BI40" s="308"/>
      <c r="BJ40" s="308"/>
      <c r="BK40" s="308"/>
      <c r="BL40" s="308"/>
      <c r="BM40" s="308"/>
      <c r="BN40" s="308"/>
      <c r="BO40" s="308"/>
      <c r="BP40" s="317"/>
      <c r="BQ40" s="322"/>
      <c r="BR40" s="323"/>
      <c r="BS40" s="320">
        <f t="shared" si="4"/>
        <v>0</v>
      </c>
      <c r="BT40" s="321"/>
      <c r="BU40" s="320">
        <f t="shared" si="5"/>
        <v>0</v>
      </c>
      <c r="BV40" s="321"/>
    </row>
    <row r="41" spans="1:74" ht="12.75" customHeight="1">
      <c r="A41" s="316"/>
      <c r="B41" s="308"/>
      <c r="C41" s="308"/>
      <c r="D41" s="308" t="s">
        <v>156</v>
      </c>
      <c r="E41" s="308"/>
      <c r="F41" s="308"/>
      <c r="G41" s="324"/>
      <c r="H41" s="324"/>
      <c r="I41" s="324"/>
      <c r="J41" s="324"/>
      <c r="K41" s="324"/>
      <c r="L41" s="317"/>
      <c r="M41" s="318"/>
      <c r="N41" s="319"/>
      <c r="O41" s="320"/>
      <c r="P41" s="321"/>
      <c r="Q41" s="320"/>
      <c r="R41" s="321"/>
      <c r="T41" s="316"/>
      <c r="U41" s="308"/>
      <c r="V41" s="308"/>
      <c r="W41" s="308" t="s">
        <v>156</v>
      </c>
      <c r="X41" s="308"/>
      <c r="Y41" s="308"/>
      <c r="Z41" s="325"/>
      <c r="AA41" s="325"/>
      <c r="AB41" s="325"/>
      <c r="AC41" s="325"/>
      <c r="AD41" s="325"/>
      <c r="AE41" s="317"/>
      <c r="AF41" s="322"/>
      <c r="AG41" s="323"/>
      <c r="AH41" s="320">
        <f t="shared" si="0"/>
        <v>0</v>
      </c>
      <c r="AI41" s="321"/>
      <c r="AJ41" s="320">
        <f t="shared" si="1"/>
        <v>0</v>
      </c>
      <c r="AK41" s="321"/>
      <c r="AL41" s="316"/>
      <c r="AM41" s="308"/>
      <c r="AN41" s="308"/>
      <c r="AO41" s="308" t="s">
        <v>156</v>
      </c>
      <c r="AP41" s="308"/>
      <c r="AQ41" s="308"/>
      <c r="AR41" s="325"/>
      <c r="AS41" s="325"/>
      <c r="AT41" s="325"/>
      <c r="AU41" s="325"/>
      <c r="AV41" s="325"/>
      <c r="AW41" s="317"/>
      <c r="AX41" s="322"/>
      <c r="AY41" s="323"/>
      <c r="AZ41" s="320">
        <f t="shared" si="2"/>
        <v>0</v>
      </c>
      <c r="BA41" s="321"/>
      <c r="BB41" s="320">
        <f t="shared" si="3"/>
        <v>0</v>
      </c>
      <c r="BC41" s="321"/>
      <c r="BE41" s="316"/>
      <c r="BF41" s="308"/>
      <c r="BG41" s="308"/>
      <c r="BH41" s="308" t="s">
        <v>156</v>
      </c>
      <c r="BI41" s="308"/>
      <c r="BJ41" s="308"/>
      <c r="BK41" s="325"/>
      <c r="BL41" s="325"/>
      <c r="BM41" s="325"/>
      <c r="BN41" s="325"/>
      <c r="BO41" s="325"/>
      <c r="BP41" s="317"/>
      <c r="BQ41" s="322"/>
      <c r="BR41" s="323"/>
      <c r="BS41" s="320">
        <f t="shared" si="4"/>
        <v>0</v>
      </c>
      <c r="BT41" s="321"/>
      <c r="BU41" s="320">
        <f t="shared" si="5"/>
        <v>0</v>
      </c>
      <c r="BV41" s="321"/>
    </row>
    <row r="42" spans="1:74" ht="12.75" customHeight="1">
      <c r="A42" s="316" t="s">
        <v>157</v>
      </c>
      <c r="B42" s="308" t="s">
        <v>158</v>
      </c>
      <c r="C42" s="308"/>
      <c r="D42" s="308"/>
      <c r="E42" s="308"/>
      <c r="F42" s="308"/>
      <c r="G42" s="308"/>
      <c r="H42" s="308"/>
      <c r="I42" s="308"/>
      <c r="J42" s="308"/>
      <c r="K42" s="308"/>
      <c r="L42" s="317"/>
      <c r="M42" s="318"/>
      <c r="N42" s="319"/>
      <c r="O42" s="320"/>
      <c r="P42" s="321"/>
      <c r="Q42" s="320"/>
      <c r="R42" s="321"/>
      <c r="T42" s="316" t="s">
        <v>157</v>
      </c>
      <c r="U42" s="308" t="s">
        <v>158</v>
      </c>
      <c r="V42" s="308"/>
      <c r="W42" s="308"/>
      <c r="X42" s="308"/>
      <c r="Y42" s="308"/>
      <c r="Z42" s="308"/>
      <c r="AA42" s="308"/>
      <c r="AB42" s="308"/>
      <c r="AC42" s="308"/>
      <c r="AD42" s="308"/>
      <c r="AE42" s="317"/>
      <c r="AF42" s="322"/>
      <c r="AG42" s="323"/>
      <c r="AH42" s="320">
        <f t="shared" si="0"/>
        <v>0</v>
      </c>
      <c r="AI42" s="321"/>
      <c r="AJ42" s="320">
        <f t="shared" si="1"/>
        <v>0</v>
      </c>
      <c r="AK42" s="321"/>
      <c r="AL42" s="316" t="s">
        <v>157</v>
      </c>
      <c r="AM42" s="308" t="s">
        <v>158</v>
      </c>
      <c r="AN42" s="308"/>
      <c r="AO42" s="308"/>
      <c r="AP42" s="308"/>
      <c r="AQ42" s="308"/>
      <c r="AR42" s="308"/>
      <c r="AS42" s="308"/>
      <c r="AT42" s="308"/>
      <c r="AU42" s="308"/>
      <c r="AV42" s="308"/>
      <c r="AW42" s="317"/>
      <c r="AX42" s="322"/>
      <c r="AY42" s="323"/>
      <c r="AZ42" s="320">
        <f t="shared" si="2"/>
        <v>0</v>
      </c>
      <c r="BA42" s="321"/>
      <c r="BB42" s="320">
        <f t="shared" si="3"/>
        <v>0</v>
      </c>
      <c r="BC42" s="321"/>
      <c r="BE42" s="316" t="s">
        <v>157</v>
      </c>
      <c r="BF42" s="308" t="s">
        <v>158</v>
      </c>
      <c r="BG42" s="308"/>
      <c r="BH42" s="308"/>
      <c r="BI42" s="308"/>
      <c r="BJ42" s="308"/>
      <c r="BK42" s="308"/>
      <c r="BL42" s="308"/>
      <c r="BM42" s="308"/>
      <c r="BN42" s="308"/>
      <c r="BO42" s="308"/>
      <c r="BP42" s="317"/>
      <c r="BQ42" s="322"/>
      <c r="BR42" s="323"/>
      <c r="BS42" s="320">
        <f t="shared" si="4"/>
        <v>0</v>
      </c>
      <c r="BT42" s="321"/>
      <c r="BU42" s="320">
        <f t="shared" si="5"/>
        <v>0</v>
      </c>
      <c r="BV42" s="321"/>
    </row>
    <row r="43" spans="1:74" ht="12.75" customHeight="1">
      <c r="A43" s="316"/>
      <c r="B43" s="308" t="s">
        <v>159</v>
      </c>
      <c r="C43" s="308"/>
      <c r="D43" s="308"/>
      <c r="E43" s="308"/>
      <c r="F43" s="308"/>
      <c r="G43" s="308"/>
      <c r="H43" s="308"/>
      <c r="I43" s="308"/>
      <c r="J43" s="308"/>
      <c r="K43" s="308"/>
      <c r="L43" s="317"/>
      <c r="M43" s="318"/>
      <c r="N43" s="319"/>
      <c r="O43" s="320"/>
      <c r="P43" s="321"/>
      <c r="Q43" s="320"/>
      <c r="R43" s="321"/>
      <c r="T43" s="316"/>
      <c r="U43" s="308" t="s">
        <v>159</v>
      </c>
      <c r="V43" s="308"/>
      <c r="W43" s="308"/>
      <c r="X43" s="308"/>
      <c r="Y43" s="308"/>
      <c r="Z43" s="308"/>
      <c r="AA43" s="308"/>
      <c r="AB43" s="308"/>
      <c r="AC43" s="308"/>
      <c r="AD43" s="308"/>
      <c r="AE43" s="317"/>
      <c r="AF43" s="322"/>
      <c r="AG43" s="323"/>
      <c r="AH43" s="320">
        <f t="shared" si="0"/>
        <v>0</v>
      </c>
      <c r="AI43" s="321"/>
      <c r="AJ43" s="320">
        <f t="shared" si="1"/>
        <v>0</v>
      </c>
      <c r="AK43" s="321"/>
      <c r="AL43" s="316"/>
      <c r="AM43" s="308" t="s">
        <v>159</v>
      </c>
      <c r="AN43" s="308"/>
      <c r="AO43" s="308"/>
      <c r="AP43" s="308"/>
      <c r="AQ43" s="308"/>
      <c r="AR43" s="308"/>
      <c r="AS43" s="308"/>
      <c r="AT43" s="308"/>
      <c r="AU43" s="308"/>
      <c r="AV43" s="308"/>
      <c r="AW43" s="317"/>
      <c r="AX43" s="322"/>
      <c r="AY43" s="323"/>
      <c r="AZ43" s="320">
        <f t="shared" si="2"/>
        <v>0</v>
      </c>
      <c r="BA43" s="321"/>
      <c r="BB43" s="320">
        <f t="shared" si="3"/>
        <v>0</v>
      </c>
      <c r="BC43" s="321"/>
      <c r="BE43" s="316"/>
      <c r="BF43" s="308" t="s">
        <v>159</v>
      </c>
      <c r="BG43" s="308"/>
      <c r="BH43" s="308"/>
      <c r="BI43" s="308"/>
      <c r="BJ43" s="308"/>
      <c r="BK43" s="308"/>
      <c r="BL43" s="308"/>
      <c r="BM43" s="308"/>
      <c r="BN43" s="308"/>
      <c r="BO43" s="308"/>
      <c r="BP43" s="317"/>
      <c r="BQ43" s="322"/>
      <c r="BR43" s="323"/>
      <c r="BS43" s="320">
        <f t="shared" si="4"/>
        <v>0</v>
      </c>
      <c r="BT43" s="321"/>
      <c r="BU43" s="320">
        <f t="shared" si="5"/>
        <v>0</v>
      </c>
      <c r="BV43" s="321"/>
    </row>
    <row r="44" spans="1:74" ht="12.75" customHeight="1">
      <c r="A44" s="316"/>
      <c r="B44" s="308" t="s">
        <v>160</v>
      </c>
      <c r="C44" s="308"/>
      <c r="D44" s="308"/>
      <c r="E44" s="308"/>
      <c r="F44" s="308"/>
      <c r="G44" s="308"/>
      <c r="H44" s="308"/>
      <c r="I44" s="308"/>
      <c r="J44" s="308"/>
      <c r="K44" s="308"/>
      <c r="L44" s="317"/>
      <c r="M44" s="318"/>
      <c r="N44" s="319"/>
      <c r="O44" s="320"/>
      <c r="P44" s="321"/>
      <c r="Q44" s="320"/>
      <c r="R44" s="321"/>
      <c r="T44" s="316"/>
      <c r="U44" s="308" t="s">
        <v>160</v>
      </c>
      <c r="V44" s="308"/>
      <c r="W44" s="308"/>
      <c r="X44" s="308"/>
      <c r="Y44" s="308"/>
      <c r="Z44" s="308"/>
      <c r="AA44" s="308"/>
      <c r="AB44" s="308"/>
      <c r="AC44" s="308"/>
      <c r="AD44" s="308"/>
      <c r="AE44" s="317"/>
      <c r="AF44" s="322"/>
      <c r="AG44" s="323"/>
      <c r="AH44" s="320">
        <f t="shared" si="0"/>
        <v>0</v>
      </c>
      <c r="AI44" s="321"/>
      <c r="AJ44" s="320">
        <f t="shared" si="1"/>
        <v>0</v>
      </c>
      <c r="AK44" s="321"/>
      <c r="AL44" s="316"/>
      <c r="AM44" s="308" t="s">
        <v>160</v>
      </c>
      <c r="AN44" s="308"/>
      <c r="AO44" s="308"/>
      <c r="AP44" s="308"/>
      <c r="AQ44" s="308"/>
      <c r="AR44" s="308"/>
      <c r="AS44" s="308"/>
      <c r="AT44" s="308"/>
      <c r="AU44" s="308"/>
      <c r="AV44" s="308"/>
      <c r="AW44" s="317"/>
      <c r="AX44" s="322"/>
      <c r="AY44" s="323"/>
      <c r="AZ44" s="320">
        <f t="shared" si="2"/>
        <v>0</v>
      </c>
      <c r="BA44" s="321"/>
      <c r="BB44" s="320">
        <f t="shared" si="3"/>
        <v>0</v>
      </c>
      <c r="BC44" s="321"/>
      <c r="BE44" s="316"/>
      <c r="BF44" s="308" t="s">
        <v>160</v>
      </c>
      <c r="BG44" s="308"/>
      <c r="BH44" s="308"/>
      <c r="BI44" s="308"/>
      <c r="BJ44" s="308"/>
      <c r="BK44" s="308"/>
      <c r="BL44" s="308"/>
      <c r="BM44" s="308"/>
      <c r="BN44" s="308"/>
      <c r="BO44" s="308"/>
      <c r="BP44" s="317"/>
      <c r="BQ44" s="322"/>
      <c r="BR44" s="323"/>
      <c r="BS44" s="320">
        <f t="shared" si="4"/>
        <v>0</v>
      </c>
      <c r="BT44" s="321"/>
      <c r="BU44" s="320">
        <f t="shared" si="5"/>
        <v>0</v>
      </c>
      <c r="BV44" s="321"/>
    </row>
    <row r="45" spans="1:74" ht="12.75" customHeight="1">
      <c r="A45" s="316"/>
      <c r="B45" s="307" t="s">
        <v>161</v>
      </c>
      <c r="C45" s="308"/>
      <c r="D45" s="308"/>
      <c r="E45" s="308"/>
      <c r="F45" s="308"/>
      <c r="G45" s="308"/>
      <c r="H45" s="308"/>
      <c r="I45" s="308"/>
      <c r="J45" s="308"/>
      <c r="K45" s="308"/>
      <c r="L45" s="317"/>
      <c r="M45" s="326" t="s">
        <v>162</v>
      </c>
      <c r="N45" s="319"/>
      <c r="O45" s="320">
        <v>1500</v>
      </c>
      <c r="P45" s="321"/>
      <c r="Q45" s="320">
        <f>ROUND(O45*3%,2)</f>
        <v>45</v>
      </c>
      <c r="R45" s="321"/>
      <c r="T45" s="316"/>
      <c r="U45" s="307" t="s">
        <v>161</v>
      </c>
      <c r="V45" s="308"/>
      <c r="W45" s="308"/>
      <c r="X45" s="308"/>
      <c r="Y45" s="308"/>
      <c r="Z45" s="308"/>
      <c r="AA45" s="308"/>
      <c r="AB45" s="308"/>
      <c r="AC45" s="308"/>
      <c r="AD45" s="308"/>
      <c r="AE45" s="317"/>
      <c r="AF45" s="318" t="str">
        <f>$M45</f>
        <v>12/02/2561</v>
      </c>
      <c r="AG45" s="319"/>
      <c r="AH45" s="320">
        <f t="shared" si="0"/>
        <v>1500</v>
      </c>
      <c r="AI45" s="321"/>
      <c r="AJ45" s="320">
        <f t="shared" si="1"/>
        <v>45</v>
      </c>
      <c r="AK45" s="321"/>
      <c r="AL45" s="316"/>
      <c r="AM45" s="307" t="s">
        <v>161</v>
      </c>
      <c r="AN45" s="308"/>
      <c r="AO45" s="308"/>
      <c r="AP45" s="308"/>
      <c r="AQ45" s="308"/>
      <c r="AR45" s="308"/>
      <c r="AS45" s="308"/>
      <c r="AT45" s="308"/>
      <c r="AU45" s="308"/>
      <c r="AV45" s="308"/>
      <c r="AW45" s="317"/>
      <c r="AX45" s="318" t="str">
        <f>$M45</f>
        <v>12/02/2561</v>
      </c>
      <c r="AY45" s="319"/>
      <c r="AZ45" s="320">
        <f t="shared" si="2"/>
        <v>1500</v>
      </c>
      <c r="BA45" s="321"/>
      <c r="BB45" s="320">
        <f t="shared" si="3"/>
        <v>45</v>
      </c>
      <c r="BC45" s="321"/>
      <c r="BE45" s="316"/>
      <c r="BF45" s="307" t="s">
        <v>161</v>
      </c>
      <c r="BG45" s="308"/>
      <c r="BH45" s="308"/>
      <c r="BI45" s="308"/>
      <c r="BJ45" s="308"/>
      <c r="BK45" s="308"/>
      <c r="BL45" s="308"/>
      <c r="BM45" s="308"/>
      <c r="BN45" s="308"/>
      <c r="BO45" s="308"/>
      <c r="BP45" s="317"/>
      <c r="BQ45" s="318" t="str">
        <f>$M45</f>
        <v>12/02/2561</v>
      </c>
      <c r="BR45" s="319"/>
      <c r="BS45" s="320">
        <f t="shared" si="4"/>
        <v>1500</v>
      </c>
      <c r="BT45" s="321"/>
      <c r="BU45" s="320">
        <f t="shared" si="5"/>
        <v>45</v>
      </c>
      <c r="BV45" s="321"/>
    </row>
    <row r="46" spans="1:74" ht="12.75" customHeight="1">
      <c r="A46" s="316" t="s">
        <v>163</v>
      </c>
      <c r="B46" s="308" t="s">
        <v>164</v>
      </c>
      <c r="C46" s="308"/>
      <c r="D46" s="308"/>
      <c r="E46" s="327"/>
      <c r="F46" s="327"/>
      <c r="G46" s="327"/>
      <c r="H46" s="324"/>
      <c r="I46" s="324"/>
      <c r="J46" s="324"/>
      <c r="K46" s="324"/>
      <c r="L46" s="317"/>
      <c r="M46" s="318"/>
      <c r="N46" s="319"/>
      <c r="O46" s="320"/>
      <c r="P46" s="321"/>
      <c r="Q46" s="320">
        <f>ROUND(O46*1%,2)</f>
        <v>0</v>
      </c>
      <c r="R46" s="321"/>
      <c r="T46" s="316" t="s">
        <v>163</v>
      </c>
      <c r="U46" s="308" t="s">
        <v>164</v>
      </c>
      <c r="V46" s="308"/>
      <c r="W46" s="308"/>
      <c r="X46" s="328">
        <f>$E46</f>
        <v>0</v>
      </c>
      <c r="Y46" s="328"/>
      <c r="Z46" s="328"/>
      <c r="AA46" s="328"/>
      <c r="AB46" s="328"/>
      <c r="AC46" s="328"/>
      <c r="AD46" s="328"/>
      <c r="AE46" s="317"/>
      <c r="AF46" s="318">
        <f>$M46</f>
        <v>0</v>
      </c>
      <c r="AG46" s="319"/>
      <c r="AH46" s="320">
        <f t="shared" si="0"/>
        <v>0</v>
      </c>
      <c r="AI46" s="321"/>
      <c r="AJ46" s="320">
        <f t="shared" si="1"/>
        <v>0</v>
      </c>
      <c r="AK46" s="321"/>
      <c r="AL46" s="316" t="s">
        <v>163</v>
      </c>
      <c r="AM46" s="308" t="s">
        <v>164</v>
      </c>
      <c r="AN46" s="308"/>
      <c r="AO46" s="308"/>
      <c r="AP46" s="328">
        <f>$E46</f>
        <v>0</v>
      </c>
      <c r="AQ46" s="328"/>
      <c r="AR46" s="328"/>
      <c r="AS46" s="328"/>
      <c r="AT46" s="328"/>
      <c r="AU46" s="328"/>
      <c r="AV46" s="328"/>
      <c r="AW46" s="317"/>
      <c r="AX46" s="318">
        <f>$M46</f>
        <v>0</v>
      </c>
      <c r="AY46" s="319"/>
      <c r="AZ46" s="320">
        <f t="shared" si="2"/>
        <v>0</v>
      </c>
      <c r="BA46" s="321"/>
      <c r="BB46" s="320">
        <f t="shared" si="3"/>
        <v>0</v>
      </c>
      <c r="BC46" s="321"/>
      <c r="BE46" s="316" t="s">
        <v>163</v>
      </c>
      <c r="BF46" s="308" t="s">
        <v>164</v>
      </c>
      <c r="BG46" s="308"/>
      <c r="BH46" s="308"/>
      <c r="BI46" s="328">
        <f>$E46</f>
        <v>0</v>
      </c>
      <c r="BJ46" s="328"/>
      <c r="BK46" s="328"/>
      <c r="BL46" s="328"/>
      <c r="BM46" s="328"/>
      <c r="BN46" s="328"/>
      <c r="BO46" s="328"/>
      <c r="BP46" s="317"/>
      <c r="BQ46" s="318">
        <f>$M46</f>
        <v>0</v>
      </c>
      <c r="BR46" s="319"/>
      <c r="BS46" s="320">
        <f t="shared" si="4"/>
        <v>0</v>
      </c>
      <c r="BT46" s="321"/>
      <c r="BU46" s="320">
        <f t="shared" si="5"/>
        <v>0</v>
      </c>
      <c r="BV46" s="321"/>
    </row>
    <row r="47" spans="1:74" ht="9.9" customHeight="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2"/>
      <c r="N47" s="333"/>
      <c r="O47" s="334"/>
      <c r="P47" s="335"/>
      <c r="Q47" s="334"/>
      <c r="R47" s="335"/>
      <c r="T47" s="329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1"/>
      <c r="AF47" s="336"/>
      <c r="AG47" s="337"/>
      <c r="AH47" s="334"/>
      <c r="AI47" s="335"/>
      <c r="AJ47" s="334"/>
      <c r="AK47" s="335"/>
      <c r="AL47" s="329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1"/>
      <c r="AX47" s="336"/>
      <c r="AY47" s="337"/>
      <c r="AZ47" s="334"/>
      <c r="BA47" s="335"/>
      <c r="BB47" s="334"/>
      <c r="BC47" s="335"/>
      <c r="BE47" s="329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1"/>
      <c r="BQ47" s="336"/>
      <c r="BR47" s="337"/>
      <c r="BS47" s="334"/>
      <c r="BT47" s="335"/>
      <c r="BU47" s="334"/>
      <c r="BV47" s="335"/>
    </row>
    <row r="48" spans="1:74" ht="15.9" customHeight="1">
      <c r="A48" s="338"/>
      <c r="B48" s="288"/>
      <c r="C48" s="288"/>
      <c r="D48" s="288"/>
      <c r="E48" s="288"/>
      <c r="F48" s="288"/>
      <c r="G48" s="288"/>
      <c r="H48" s="288"/>
      <c r="I48" s="288"/>
      <c r="J48" s="288" t="s">
        <v>165</v>
      </c>
      <c r="K48" s="288"/>
      <c r="L48" s="288"/>
      <c r="M48" s="288"/>
      <c r="N48" s="288"/>
      <c r="O48" s="334">
        <f>SUM(O23:P47)</f>
        <v>1500</v>
      </c>
      <c r="P48" s="335"/>
      <c r="Q48" s="334">
        <f>SUM(Q23:R47)</f>
        <v>45</v>
      </c>
      <c r="R48" s="335"/>
      <c r="T48" s="338"/>
      <c r="U48" s="288"/>
      <c r="V48" s="288"/>
      <c r="W48" s="288"/>
      <c r="X48" s="288"/>
      <c r="Y48" s="288"/>
      <c r="Z48" s="288"/>
      <c r="AA48" s="288"/>
      <c r="AB48" s="288"/>
      <c r="AC48" s="288" t="s">
        <v>165</v>
      </c>
      <c r="AD48" s="288"/>
      <c r="AE48" s="288"/>
      <c r="AF48" s="288"/>
      <c r="AG48" s="288"/>
      <c r="AH48" s="334">
        <f>SUM(AH23:AI47)</f>
        <v>1500</v>
      </c>
      <c r="AI48" s="335"/>
      <c r="AJ48" s="334">
        <f>SUM(AJ23:AK47)</f>
        <v>45</v>
      </c>
      <c r="AK48" s="335"/>
      <c r="AL48" s="338"/>
      <c r="AM48" s="288"/>
      <c r="AN48" s="288"/>
      <c r="AO48" s="288"/>
      <c r="AP48" s="288"/>
      <c r="AQ48" s="288"/>
      <c r="AR48" s="288"/>
      <c r="AS48" s="288"/>
      <c r="AT48" s="288"/>
      <c r="AU48" s="288" t="s">
        <v>165</v>
      </c>
      <c r="AV48" s="288"/>
      <c r="AW48" s="288"/>
      <c r="AX48" s="288"/>
      <c r="AY48" s="288"/>
      <c r="AZ48" s="334">
        <f>SUM(AZ23:BA47)</f>
        <v>1500</v>
      </c>
      <c r="BA48" s="335"/>
      <c r="BB48" s="334">
        <f>SUM(BB23:BC47)</f>
        <v>45</v>
      </c>
      <c r="BC48" s="335"/>
      <c r="BE48" s="338"/>
      <c r="BF48" s="288"/>
      <c r="BG48" s="288"/>
      <c r="BH48" s="288"/>
      <c r="BI48" s="288"/>
      <c r="BJ48" s="288"/>
      <c r="BK48" s="288"/>
      <c r="BL48" s="288"/>
      <c r="BM48" s="288"/>
      <c r="BN48" s="288" t="s">
        <v>165</v>
      </c>
      <c r="BO48" s="288"/>
      <c r="BP48" s="288"/>
      <c r="BQ48" s="288"/>
      <c r="BR48" s="288"/>
      <c r="BS48" s="334">
        <f>SUM(BS23:BT47)</f>
        <v>1500</v>
      </c>
      <c r="BT48" s="335"/>
      <c r="BU48" s="334">
        <f>SUM(BU23:BV47)</f>
        <v>45</v>
      </c>
      <c r="BV48" s="335"/>
    </row>
    <row r="49" spans="1:74" ht="12.75" customHeight="1" thickBot="1">
      <c r="A49" s="262"/>
      <c r="O49" s="254"/>
      <c r="P49" s="254"/>
      <c r="Q49" s="254"/>
      <c r="R49" s="239"/>
      <c r="T49" s="262"/>
      <c r="AH49" s="254"/>
      <c r="AI49" s="254"/>
      <c r="AJ49" s="254"/>
      <c r="AK49" s="239"/>
      <c r="AL49" s="262"/>
      <c r="AZ49" s="254"/>
      <c r="BA49" s="254"/>
      <c r="BB49" s="254"/>
      <c r="BC49" s="239"/>
      <c r="BE49" s="262"/>
      <c r="BS49" s="254"/>
      <c r="BT49" s="254"/>
      <c r="BU49" s="254"/>
      <c r="BV49" s="239"/>
    </row>
    <row r="50" spans="1:74" ht="20.100000000000001" customHeight="1" thickBot="1">
      <c r="A50" s="339" t="s">
        <v>166</v>
      </c>
      <c r="B50" s="340"/>
      <c r="C50" s="340"/>
      <c r="D50" s="340"/>
      <c r="E50" s="340"/>
      <c r="F50" s="340"/>
      <c r="G50" s="341"/>
      <c r="H50" s="342"/>
      <c r="I50" s="342" t="str">
        <f>CONCATENATE("-- ",BAHTTEXT(Q48)," --")</f>
        <v>-- สี่สิบห้าบาทถ้วน --</v>
      </c>
      <c r="J50" s="342"/>
      <c r="K50" s="342"/>
      <c r="L50" s="342"/>
      <c r="M50" s="342"/>
      <c r="N50" s="342"/>
      <c r="O50" s="342"/>
      <c r="P50" s="342"/>
      <c r="Q50" s="342"/>
      <c r="R50" s="343"/>
      <c r="T50" s="339" t="s">
        <v>166</v>
      </c>
      <c r="U50" s="340"/>
      <c r="V50" s="340"/>
      <c r="W50" s="340"/>
      <c r="X50" s="340"/>
      <c r="Y50" s="340"/>
      <c r="Z50" s="341"/>
      <c r="AA50" s="342"/>
      <c r="AB50" s="342" t="str">
        <f>$I50</f>
        <v>-- สี่สิบห้าบาทถ้วน --</v>
      </c>
      <c r="AC50" s="342"/>
      <c r="AD50" s="342"/>
      <c r="AE50" s="342"/>
      <c r="AF50" s="342"/>
      <c r="AG50" s="342"/>
      <c r="AH50" s="342"/>
      <c r="AI50" s="342"/>
      <c r="AJ50" s="342"/>
      <c r="AK50" s="343"/>
      <c r="AL50" s="339" t="s">
        <v>166</v>
      </c>
      <c r="AM50" s="340"/>
      <c r="AN50" s="340"/>
      <c r="AO50" s="340"/>
      <c r="AP50" s="340"/>
      <c r="AQ50" s="340"/>
      <c r="AR50" s="341"/>
      <c r="AS50" s="342"/>
      <c r="AT50" s="342" t="str">
        <f>$I50</f>
        <v>-- สี่สิบห้าบาทถ้วน --</v>
      </c>
      <c r="AU50" s="342"/>
      <c r="AV50" s="342"/>
      <c r="AW50" s="342"/>
      <c r="AX50" s="342"/>
      <c r="AY50" s="342"/>
      <c r="AZ50" s="342"/>
      <c r="BA50" s="342"/>
      <c r="BB50" s="342"/>
      <c r="BC50" s="343"/>
      <c r="BE50" s="339" t="s">
        <v>166</v>
      </c>
      <c r="BF50" s="340"/>
      <c r="BG50" s="340"/>
      <c r="BH50" s="340"/>
      <c r="BI50" s="340"/>
      <c r="BJ50" s="340"/>
      <c r="BK50" s="341"/>
      <c r="BL50" s="342"/>
      <c r="BM50" s="342" t="str">
        <f>$I50</f>
        <v>-- สี่สิบห้าบาทถ้วน --</v>
      </c>
      <c r="BN50" s="342"/>
      <c r="BO50" s="342"/>
      <c r="BP50" s="342"/>
      <c r="BQ50" s="342"/>
      <c r="BR50" s="342"/>
      <c r="BS50" s="342"/>
      <c r="BT50" s="342"/>
      <c r="BU50" s="342"/>
      <c r="BV50" s="343"/>
    </row>
    <row r="51" spans="1:74" ht="12.75" customHeight="1">
      <c r="A51" s="269"/>
      <c r="R51" s="272"/>
      <c r="T51" s="269"/>
      <c r="AK51" s="272"/>
      <c r="AL51" s="269"/>
      <c r="BC51" s="272"/>
      <c r="BE51" s="269"/>
      <c r="BV51" s="272"/>
    </row>
    <row r="52" spans="1:74">
      <c r="A52" s="338"/>
      <c r="B52" s="344" t="s">
        <v>167</v>
      </c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 t="s">
        <v>10</v>
      </c>
      <c r="P52" s="344"/>
      <c r="Q52" s="344"/>
      <c r="R52" s="345" t="s">
        <v>168</v>
      </c>
      <c r="T52" s="338"/>
      <c r="U52" s="344" t="s">
        <v>167</v>
      </c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 t="s">
        <v>10</v>
      </c>
      <c r="AI52" s="344"/>
      <c r="AJ52" s="344"/>
      <c r="AK52" s="345" t="s">
        <v>168</v>
      </c>
      <c r="AL52" s="338"/>
      <c r="AM52" s="344" t="s">
        <v>167</v>
      </c>
      <c r="AN52" s="344"/>
      <c r="AO52" s="344"/>
      <c r="AP52" s="344"/>
      <c r="AQ52" s="344"/>
      <c r="AR52" s="344"/>
      <c r="AS52" s="344"/>
      <c r="AT52" s="344"/>
      <c r="AU52" s="344"/>
      <c r="AV52" s="344"/>
      <c r="AW52" s="344"/>
      <c r="AX52" s="344"/>
      <c r="AY52" s="344"/>
      <c r="AZ52" s="344" t="s">
        <v>10</v>
      </c>
      <c r="BA52" s="344"/>
      <c r="BB52" s="344"/>
      <c r="BC52" s="345" t="s">
        <v>168</v>
      </c>
      <c r="BE52" s="338"/>
      <c r="BF52" s="344" t="s">
        <v>167</v>
      </c>
      <c r="BG52" s="344"/>
      <c r="BH52" s="344"/>
      <c r="BI52" s="344"/>
      <c r="BJ52" s="344"/>
      <c r="BK52" s="344"/>
      <c r="BL52" s="344"/>
      <c r="BM52" s="344"/>
      <c r="BN52" s="344"/>
      <c r="BO52" s="344"/>
      <c r="BP52" s="344"/>
      <c r="BQ52" s="344"/>
      <c r="BR52" s="344"/>
      <c r="BS52" s="344" t="s">
        <v>10</v>
      </c>
      <c r="BT52" s="344"/>
      <c r="BU52" s="344"/>
      <c r="BV52" s="345" t="s">
        <v>168</v>
      </c>
    </row>
    <row r="53" spans="1:74" ht="12.75" customHeight="1">
      <c r="A53" s="346"/>
      <c r="B53" s="286"/>
      <c r="C53" s="286" t="s">
        <v>169</v>
      </c>
      <c r="D53" s="286"/>
      <c r="E53" s="286"/>
      <c r="F53" s="286"/>
      <c r="G53" s="286"/>
      <c r="H53" s="286"/>
      <c r="I53" s="347"/>
      <c r="J53" s="347"/>
      <c r="K53" s="347"/>
      <c r="L53" s="286" t="s">
        <v>168</v>
      </c>
      <c r="M53" s="286"/>
      <c r="N53" s="286"/>
      <c r="O53" s="286"/>
      <c r="P53" s="286"/>
      <c r="Q53" s="286"/>
      <c r="R53" s="287"/>
      <c r="T53" s="346"/>
      <c r="U53" s="286"/>
      <c r="V53" s="286" t="s">
        <v>169</v>
      </c>
      <c r="W53" s="286"/>
      <c r="X53" s="286"/>
      <c r="Y53" s="286"/>
      <c r="Z53" s="286"/>
      <c r="AA53" s="286"/>
      <c r="AB53" s="347"/>
      <c r="AC53" s="347"/>
      <c r="AD53" s="347"/>
      <c r="AE53" s="286" t="s">
        <v>168</v>
      </c>
      <c r="AF53" s="286"/>
      <c r="AG53" s="286"/>
      <c r="AH53" s="286"/>
      <c r="AI53" s="286"/>
      <c r="AJ53" s="286"/>
      <c r="AK53" s="287"/>
      <c r="AL53" s="346"/>
      <c r="AM53" s="286"/>
      <c r="AN53" s="286" t="s">
        <v>169</v>
      </c>
      <c r="AO53" s="286"/>
      <c r="AP53" s="286"/>
      <c r="AQ53" s="286"/>
      <c r="AR53" s="286"/>
      <c r="AS53" s="286"/>
      <c r="AT53" s="347"/>
      <c r="AU53" s="347"/>
      <c r="AV53" s="347"/>
      <c r="AW53" s="286" t="s">
        <v>168</v>
      </c>
      <c r="AX53" s="286"/>
      <c r="AY53" s="286"/>
      <c r="AZ53" s="286"/>
      <c r="BA53" s="286"/>
      <c r="BB53" s="286"/>
      <c r="BC53" s="287"/>
      <c r="BE53" s="346"/>
      <c r="BF53" s="286"/>
      <c r="BG53" s="286" t="s">
        <v>169</v>
      </c>
      <c r="BH53" s="286"/>
      <c r="BI53" s="286"/>
      <c r="BJ53" s="286"/>
      <c r="BK53" s="286"/>
      <c r="BL53" s="286"/>
      <c r="BM53" s="347"/>
      <c r="BN53" s="347"/>
      <c r="BO53" s="347"/>
      <c r="BP53" s="286" t="s">
        <v>168</v>
      </c>
      <c r="BQ53" s="286"/>
      <c r="BR53" s="286"/>
      <c r="BS53" s="286"/>
      <c r="BT53" s="286"/>
      <c r="BU53" s="286"/>
      <c r="BV53" s="287"/>
    </row>
    <row r="54" spans="1:74" ht="12.75" customHeight="1">
      <c r="A54" s="348"/>
      <c r="B54" s="349"/>
      <c r="C54" s="349" t="s">
        <v>170</v>
      </c>
      <c r="D54" s="349"/>
      <c r="E54" s="349"/>
      <c r="F54" s="349"/>
      <c r="G54" s="349"/>
      <c r="H54" s="349"/>
      <c r="I54" s="349"/>
      <c r="J54" s="349"/>
      <c r="K54" s="349" t="s">
        <v>171</v>
      </c>
      <c r="L54" s="349"/>
      <c r="M54" s="349"/>
      <c r="N54" s="349"/>
      <c r="O54" s="349"/>
      <c r="P54" s="349"/>
      <c r="Q54" s="349"/>
      <c r="R54" s="350"/>
      <c r="T54" s="348"/>
      <c r="U54" s="349"/>
      <c r="V54" s="349" t="s">
        <v>170</v>
      </c>
      <c r="W54" s="349"/>
      <c r="X54" s="349"/>
      <c r="Y54" s="349"/>
      <c r="Z54" s="349"/>
      <c r="AA54" s="349"/>
      <c r="AB54" s="349"/>
      <c r="AC54" s="349"/>
      <c r="AD54" s="349" t="s">
        <v>171</v>
      </c>
      <c r="AE54" s="349"/>
      <c r="AF54" s="349"/>
      <c r="AG54" s="349"/>
      <c r="AH54" s="349"/>
      <c r="AI54" s="349"/>
      <c r="AJ54" s="349"/>
      <c r="AK54" s="350"/>
      <c r="AL54" s="348"/>
      <c r="AM54" s="349"/>
      <c r="AN54" s="349" t="s">
        <v>170</v>
      </c>
      <c r="AO54" s="349"/>
      <c r="AP54" s="349"/>
      <c r="AQ54" s="349"/>
      <c r="AR54" s="349"/>
      <c r="AS54" s="349"/>
      <c r="AT54" s="349"/>
      <c r="AU54" s="349"/>
      <c r="AV54" s="349" t="s">
        <v>171</v>
      </c>
      <c r="AW54" s="349"/>
      <c r="AX54" s="349"/>
      <c r="AY54" s="349"/>
      <c r="AZ54" s="349"/>
      <c r="BA54" s="349"/>
      <c r="BB54" s="349"/>
      <c r="BC54" s="350"/>
      <c r="BE54" s="348"/>
      <c r="BF54" s="349"/>
      <c r="BG54" s="349" t="s">
        <v>170</v>
      </c>
      <c r="BH54" s="349"/>
      <c r="BI54" s="349"/>
      <c r="BJ54" s="349"/>
      <c r="BK54" s="349"/>
      <c r="BL54" s="349"/>
      <c r="BM54" s="349"/>
      <c r="BN54" s="349"/>
      <c r="BO54" s="349" t="s">
        <v>171</v>
      </c>
      <c r="BP54" s="349"/>
      <c r="BQ54" s="349"/>
      <c r="BR54" s="349"/>
      <c r="BS54" s="349"/>
      <c r="BT54" s="349"/>
      <c r="BU54" s="349"/>
      <c r="BV54" s="350"/>
    </row>
    <row r="55" spans="1:74" ht="12.75" customHeight="1">
      <c r="A55" s="351" t="s">
        <v>172</v>
      </c>
      <c r="B55" s="238"/>
      <c r="C55" s="238"/>
      <c r="D55" s="238"/>
      <c r="E55" s="238"/>
      <c r="F55" s="351"/>
      <c r="G55" s="238" t="s">
        <v>173</v>
      </c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  <c r="T55" s="351" t="s">
        <v>172</v>
      </c>
      <c r="U55" s="238"/>
      <c r="V55" s="238"/>
      <c r="W55" s="238"/>
      <c r="X55" s="238"/>
      <c r="Y55" s="351"/>
      <c r="Z55" s="238" t="s">
        <v>173</v>
      </c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9"/>
      <c r="AL55" s="351" t="s">
        <v>172</v>
      </c>
      <c r="AM55" s="238"/>
      <c r="AN55" s="238"/>
      <c r="AO55" s="238"/>
      <c r="AP55" s="238"/>
      <c r="AQ55" s="351"/>
      <c r="AR55" s="238" t="s">
        <v>173</v>
      </c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9"/>
      <c r="BE55" s="351" t="s">
        <v>172</v>
      </c>
      <c r="BF55" s="238"/>
      <c r="BG55" s="238"/>
      <c r="BH55" s="238"/>
      <c r="BI55" s="238"/>
      <c r="BJ55" s="351"/>
      <c r="BK55" s="238" t="s">
        <v>173</v>
      </c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9"/>
    </row>
    <row r="56" spans="1:74" ht="14.4" customHeight="1">
      <c r="A56" s="262"/>
      <c r="B56" s="286" t="s">
        <v>174</v>
      </c>
      <c r="C56" s="286"/>
      <c r="D56" s="286"/>
      <c r="E56" s="286"/>
      <c r="F56" s="34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7"/>
      <c r="T56" s="262"/>
      <c r="U56" s="286" t="s">
        <v>174</v>
      </c>
      <c r="V56" s="286"/>
      <c r="W56" s="286"/>
      <c r="X56" s="286"/>
      <c r="Y56" s="34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7"/>
      <c r="AL56" s="262"/>
      <c r="AM56" s="286" t="s">
        <v>174</v>
      </c>
      <c r="AN56" s="286"/>
      <c r="AO56" s="286"/>
      <c r="AP56" s="286"/>
      <c r="AQ56" s="34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7"/>
      <c r="BE56" s="262"/>
      <c r="BF56" s="286" t="s">
        <v>174</v>
      </c>
      <c r="BG56" s="286"/>
      <c r="BH56" s="286"/>
      <c r="BI56" s="286"/>
      <c r="BJ56" s="34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7"/>
    </row>
    <row r="57" spans="1:74" ht="14.4" customHeight="1">
      <c r="A57" s="262"/>
      <c r="B57" s="286" t="s">
        <v>175</v>
      </c>
      <c r="C57" s="286"/>
      <c r="D57" s="286"/>
      <c r="E57" s="286"/>
      <c r="F57" s="34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7"/>
      <c r="T57" s="262"/>
      <c r="U57" s="286" t="s">
        <v>175</v>
      </c>
      <c r="V57" s="286"/>
      <c r="W57" s="286"/>
      <c r="X57" s="286"/>
      <c r="Y57" s="34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7"/>
      <c r="AL57" s="262"/>
      <c r="AM57" s="286" t="s">
        <v>175</v>
      </c>
      <c r="AN57" s="286"/>
      <c r="AO57" s="286"/>
      <c r="AP57" s="286"/>
      <c r="AQ57" s="34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7"/>
      <c r="BE57" s="262"/>
      <c r="BF57" s="286" t="s">
        <v>175</v>
      </c>
      <c r="BG57" s="286"/>
      <c r="BH57" s="286"/>
      <c r="BI57" s="286"/>
      <c r="BJ57" s="34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7"/>
    </row>
    <row r="58" spans="1:74" ht="14.4" customHeight="1">
      <c r="A58" s="262"/>
      <c r="B58" s="286" t="s">
        <v>176</v>
      </c>
      <c r="C58" s="286"/>
      <c r="D58" s="286"/>
      <c r="E58" s="286"/>
      <c r="F58" s="352" t="s">
        <v>177</v>
      </c>
      <c r="G58" s="353" t="s">
        <v>178</v>
      </c>
      <c r="H58" s="353"/>
      <c r="I58" s="353"/>
      <c r="J58" s="353"/>
      <c r="K58" s="353"/>
      <c r="L58" s="286" t="s">
        <v>179</v>
      </c>
      <c r="M58" s="286"/>
      <c r="N58" s="286"/>
      <c r="O58" s="286"/>
      <c r="P58" s="286"/>
      <c r="Q58" s="286"/>
      <c r="R58" s="287"/>
      <c r="T58" s="262"/>
      <c r="U58" s="286" t="s">
        <v>176</v>
      </c>
      <c r="V58" s="286"/>
      <c r="W58" s="286"/>
      <c r="X58" s="286"/>
      <c r="Y58" s="352" t="s">
        <v>177</v>
      </c>
      <c r="Z58" s="353" t="str">
        <f>G58</f>
        <v>นายซูพรีม บีอิ้ง</v>
      </c>
      <c r="AA58" s="353"/>
      <c r="AB58" s="353"/>
      <c r="AC58" s="353"/>
      <c r="AD58" s="353"/>
      <c r="AE58" s="286" t="s">
        <v>179</v>
      </c>
      <c r="AF58" s="286"/>
      <c r="AG58" s="286"/>
      <c r="AH58" s="286"/>
      <c r="AI58" s="286"/>
      <c r="AJ58" s="286"/>
      <c r="AK58" s="287"/>
      <c r="AL58" s="262"/>
      <c r="AM58" s="286" t="s">
        <v>176</v>
      </c>
      <c r="AN58" s="286"/>
      <c r="AO58" s="286"/>
      <c r="AP58" s="286"/>
      <c r="AQ58" s="352" t="s">
        <v>177</v>
      </c>
      <c r="AR58" s="353" t="str">
        <f>G58</f>
        <v>นายซูพรีม บีอิ้ง</v>
      </c>
      <c r="AS58" s="353"/>
      <c r="AT58" s="353"/>
      <c r="AU58" s="353"/>
      <c r="AV58" s="353"/>
      <c r="AW58" s="286" t="s">
        <v>179</v>
      </c>
      <c r="AX58" s="286"/>
      <c r="AY58" s="286"/>
      <c r="AZ58" s="286"/>
      <c r="BA58" s="286"/>
      <c r="BB58" s="286"/>
      <c r="BC58" s="287"/>
      <c r="BE58" s="262"/>
      <c r="BF58" s="286" t="s">
        <v>176</v>
      </c>
      <c r="BG58" s="286"/>
      <c r="BH58" s="286"/>
      <c r="BI58" s="286"/>
      <c r="BJ58" s="352" t="s">
        <v>177</v>
      </c>
      <c r="BK58" s="353" t="str">
        <f>G58</f>
        <v>นายซูพรีม บีอิ้ง</v>
      </c>
      <c r="BL58" s="353"/>
      <c r="BM58" s="353"/>
      <c r="BN58" s="353"/>
      <c r="BO58" s="353"/>
      <c r="BP58" s="286" t="s">
        <v>179</v>
      </c>
      <c r="BQ58" s="286"/>
      <c r="BR58" s="286"/>
      <c r="BS58" s="286"/>
      <c r="BT58" s="286"/>
      <c r="BU58" s="286"/>
      <c r="BV58" s="287"/>
    </row>
    <row r="59" spans="1:74" ht="14.4" customHeight="1">
      <c r="A59" s="262"/>
      <c r="B59" s="286" t="s">
        <v>180</v>
      </c>
      <c r="C59" s="286"/>
      <c r="D59" s="286"/>
      <c r="E59" s="286"/>
      <c r="F59" s="346"/>
      <c r="G59" s="354" t="str">
        <f>M45</f>
        <v>12/02/2561</v>
      </c>
      <c r="H59" s="355"/>
      <c r="I59" s="355"/>
      <c r="J59" s="355"/>
      <c r="K59" s="355"/>
      <c r="L59" s="286" t="s">
        <v>181</v>
      </c>
      <c r="M59" s="286"/>
      <c r="N59" s="286"/>
      <c r="O59" s="286"/>
      <c r="P59" s="286"/>
      <c r="Q59" s="286"/>
      <c r="R59" s="287"/>
      <c r="T59" s="262"/>
      <c r="U59" s="286" t="s">
        <v>180</v>
      </c>
      <c r="V59" s="286"/>
      <c r="W59" s="286"/>
      <c r="X59" s="286"/>
      <c r="Y59" s="346"/>
      <c r="Z59" s="356" t="str">
        <f>$G59</f>
        <v>12/02/2561</v>
      </c>
      <c r="AA59" s="356"/>
      <c r="AB59" s="356"/>
      <c r="AC59" s="356"/>
      <c r="AD59" s="356"/>
      <c r="AE59" s="286" t="s">
        <v>181</v>
      </c>
      <c r="AF59" s="286"/>
      <c r="AG59" s="286"/>
      <c r="AH59" s="286"/>
      <c r="AI59" s="286"/>
      <c r="AJ59" s="286"/>
      <c r="AK59" s="287"/>
      <c r="AL59" s="262"/>
      <c r="AM59" s="286" t="s">
        <v>180</v>
      </c>
      <c r="AN59" s="286"/>
      <c r="AO59" s="286"/>
      <c r="AP59" s="286"/>
      <c r="AQ59" s="346"/>
      <c r="AR59" s="356" t="str">
        <f>$G59</f>
        <v>12/02/2561</v>
      </c>
      <c r="AS59" s="356"/>
      <c r="AT59" s="356"/>
      <c r="AU59" s="356"/>
      <c r="AV59" s="356"/>
      <c r="AW59" s="286" t="s">
        <v>181</v>
      </c>
      <c r="AX59" s="286"/>
      <c r="AY59" s="286"/>
      <c r="AZ59" s="286"/>
      <c r="BA59" s="286"/>
      <c r="BB59" s="286"/>
      <c r="BC59" s="287"/>
      <c r="BE59" s="262"/>
      <c r="BF59" s="286" t="s">
        <v>180</v>
      </c>
      <c r="BG59" s="286"/>
      <c r="BH59" s="286"/>
      <c r="BI59" s="286"/>
      <c r="BJ59" s="346"/>
      <c r="BK59" s="356" t="str">
        <f>$G59</f>
        <v>12/02/2561</v>
      </c>
      <c r="BL59" s="356"/>
      <c r="BM59" s="356"/>
      <c r="BN59" s="356"/>
      <c r="BO59" s="356"/>
      <c r="BP59" s="286" t="s">
        <v>181</v>
      </c>
      <c r="BQ59" s="286"/>
      <c r="BR59" s="286"/>
      <c r="BS59" s="286"/>
      <c r="BT59" s="286"/>
      <c r="BU59" s="286"/>
      <c r="BV59" s="287"/>
    </row>
    <row r="60" spans="1:74" ht="12.75" customHeight="1">
      <c r="A60" s="269"/>
      <c r="B60" s="270"/>
      <c r="C60" s="270"/>
      <c r="D60" s="270"/>
      <c r="E60" s="270"/>
      <c r="F60" s="269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2"/>
      <c r="T60" s="269"/>
      <c r="U60" s="270"/>
      <c r="V60" s="270"/>
      <c r="W60" s="270"/>
      <c r="X60" s="270"/>
      <c r="Y60" s="269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2"/>
      <c r="AL60" s="269"/>
      <c r="AM60" s="270"/>
      <c r="AN60" s="270"/>
      <c r="AO60" s="270"/>
      <c r="AP60" s="270"/>
      <c r="AQ60" s="269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2"/>
      <c r="BE60" s="269"/>
      <c r="BF60" s="270"/>
      <c r="BG60" s="270"/>
      <c r="BH60" s="270"/>
      <c r="BI60" s="270"/>
      <c r="BJ60" s="269"/>
      <c r="BK60" s="270"/>
      <c r="BL60" s="270"/>
      <c r="BM60" s="270"/>
      <c r="BN60" s="270"/>
      <c r="BO60" s="270"/>
      <c r="BP60" s="270"/>
      <c r="BQ60" s="270"/>
      <c r="BR60" s="270"/>
      <c r="BS60" s="270"/>
      <c r="BT60" s="270"/>
      <c r="BU60" s="270"/>
      <c r="BV60" s="272"/>
    </row>
    <row r="61" spans="1:74">
      <c r="A61" s="357" t="s">
        <v>182</v>
      </c>
      <c r="B61" s="358"/>
      <c r="C61" s="358"/>
      <c r="D61" s="358" t="s">
        <v>183</v>
      </c>
      <c r="K61" s="359" t="s">
        <v>184</v>
      </c>
      <c r="L61" s="360"/>
      <c r="M61" s="358"/>
      <c r="T61" s="357" t="s">
        <v>182</v>
      </c>
      <c r="U61" s="358"/>
      <c r="V61" s="358"/>
      <c r="W61" s="358" t="s">
        <v>183</v>
      </c>
      <c r="AD61" s="359" t="s">
        <v>184</v>
      </c>
      <c r="AE61" s="360"/>
      <c r="AF61" s="358"/>
      <c r="AL61" s="357" t="s">
        <v>182</v>
      </c>
      <c r="AM61" s="358"/>
      <c r="AN61" s="358"/>
      <c r="AO61" s="358" t="s">
        <v>183</v>
      </c>
      <c r="AV61" s="359" t="s">
        <v>184</v>
      </c>
      <c r="AW61" s="360"/>
      <c r="AX61" s="358"/>
      <c r="BE61" s="357" t="s">
        <v>182</v>
      </c>
      <c r="BF61" s="358"/>
      <c r="BG61" s="358"/>
      <c r="BH61" s="358" t="s">
        <v>183</v>
      </c>
      <c r="BO61" s="359" t="s">
        <v>184</v>
      </c>
      <c r="BP61" s="360"/>
      <c r="BQ61" s="358"/>
    </row>
    <row r="62" spans="1:74">
      <c r="A62" s="358"/>
      <c r="B62" s="358"/>
      <c r="C62" s="358"/>
      <c r="D62" s="358" t="s">
        <v>185</v>
      </c>
      <c r="K62" s="360" t="s">
        <v>186</v>
      </c>
      <c r="M62" s="358"/>
      <c r="T62" s="358"/>
      <c r="U62" s="358"/>
      <c r="V62" s="358"/>
      <c r="W62" s="358" t="s">
        <v>185</v>
      </c>
      <c r="AD62" s="360" t="s">
        <v>186</v>
      </c>
      <c r="AF62" s="358"/>
      <c r="AL62" s="358"/>
      <c r="AM62" s="358"/>
      <c r="AN62" s="358"/>
      <c r="AO62" s="358" t="s">
        <v>185</v>
      </c>
      <c r="AV62" s="360" t="s">
        <v>186</v>
      </c>
      <c r="AX62" s="358"/>
      <c r="BE62" s="358"/>
      <c r="BF62" s="358"/>
      <c r="BG62" s="358"/>
      <c r="BH62" s="358" t="s">
        <v>185</v>
      </c>
      <c r="BO62" s="360" t="s">
        <v>186</v>
      </c>
      <c r="BQ62" s="358"/>
    </row>
    <row r="63" spans="1:74">
      <c r="A63" s="358"/>
      <c r="B63" s="358"/>
      <c r="C63" s="358"/>
      <c r="D63" s="358" t="s">
        <v>187</v>
      </c>
      <c r="K63" s="360" t="s">
        <v>188</v>
      </c>
      <c r="M63" s="358"/>
      <c r="S63" s="361" t="s">
        <v>96</v>
      </c>
      <c r="T63" s="358"/>
      <c r="U63" s="358"/>
      <c r="V63" s="358"/>
      <c r="W63" s="358" t="s">
        <v>187</v>
      </c>
      <c r="AD63" s="360" t="s">
        <v>188</v>
      </c>
      <c r="AF63" s="358"/>
      <c r="AL63" s="358"/>
      <c r="AM63" s="358"/>
      <c r="AN63" s="358"/>
      <c r="AO63" s="358" t="s">
        <v>187</v>
      </c>
      <c r="AV63" s="360" t="s">
        <v>188</v>
      </c>
      <c r="AX63" s="358"/>
      <c r="BD63" s="361" t="s">
        <v>96</v>
      </c>
      <c r="BE63" s="358"/>
      <c r="BF63" s="358"/>
      <c r="BG63" s="358"/>
      <c r="BH63" s="358" t="s">
        <v>187</v>
      </c>
      <c r="BO63" s="360" t="s">
        <v>188</v>
      </c>
      <c r="BQ63" s="358"/>
    </row>
    <row r="64" spans="1:74">
      <c r="K64" s="360" t="s">
        <v>189</v>
      </c>
      <c r="M64" s="358"/>
      <c r="AD64" s="360" t="s">
        <v>189</v>
      </c>
      <c r="AF64" s="358"/>
      <c r="AV64" s="360" t="s">
        <v>189</v>
      </c>
      <c r="AX64" s="358"/>
      <c r="BO64" s="360" t="s">
        <v>189</v>
      </c>
      <c r="BQ64" s="358"/>
    </row>
  </sheetData>
  <mergeCells count="325">
    <mergeCell ref="BB48:BC48"/>
    <mergeCell ref="BS48:BT48"/>
    <mergeCell ref="BU48:BV48"/>
    <mergeCell ref="G59:K59"/>
    <mergeCell ref="Z59:AD59"/>
    <mergeCell ref="AR59:AV59"/>
    <mergeCell ref="BK59:BO59"/>
    <mergeCell ref="AZ47:BA47"/>
    <mergeCell ref="BB47:BC47"/>
    <mergeCell ref="BQ47:BR47"/>
    <mergeCell ref="BS47:BT47"/>
    <mergeCell ref="BU47:BV47"/>
    <mergeCell ref="O48:P48"/>
    <mergeCell ref="Q48:R48"/>
    <mergeCell ref="AH48:AI48"/>
    <mergeCell ref="AJ48:AK48"/>
    <mergeCell ref="AZ48:BA48"/>
    <mergeCell ref="BQ46:BR46"/>
    <mergeCell ref="BS46:BT46"/>
    <mergeCell ref="BU46:BV46"/>
    <mergeCell ref="M47:N47"/>
    <mergeCell ref="O47:P47"/>
    <mergeCell ref="Q47:R47"/>
    <mergeCell ref="AF47:AG47"/>
    <mergeCell ref="AH47:AI47"/>
    <mergeCell ref="AJ47:AK47"/>
    <mergeCell ref="AX47:AY47"/>
    <mergeCell ref="BU45:BV45"/>
    <mergeCell ref="M46:N46"/>
    <mergeCell ref="O46:P46"/>
    <mergeCell ref="Q46:R46"/>
    <mergeCell ref="AF46:AG46"/>
    <mergeCell ref="AH46:AI46"/>
    <mergeCell ref="AJ46:AK46"/>
    <mergeCell ref="AX46:AY46"/>
    <mergeCell ref="AZ46:BA46"/>
    <mergeCell ref="BB46:BC46"/>
    <mergeCell ref="AJ45:AK45"/>
    <mergeCell ref="AX45:AY45"/>
    <mergeCell ref="AZ45:BA45"/>
    <mergeCell ref="BB45:BC45"/>
    <mergeCell ref="BQ45:BR45"/>
    <mergeCell ref="BS45:BT45"/>
    <mergeCell ref="AZ44:BA44"/>
    <mergeCell ref="BB44:BC44"/>
    <mergeCell ref="BQ44:BR44"/>
    <mergeCell ref="BS44:BT44"/>
    <mergeCell ref="BU44:BV44"/>
    <mergeCell ref="M45:N45"/>
    <mergeCell ref="O45:P45"/>
    <mergeCell ref="Q45:R45"/>
    <mergeCell ref="AF45:AG45"/>
    <mergeCell ref="AH45:AI45"/>
    <mergeCell ref="BQ43:BR43"/>
    <mergeCell ref="BS43:BT43"/>
    <mergeCell ref="BU43:BV43"/>
    <mergeCell ref="M44:N44"/>
    <mergeCell ref="O44:P44"/>
    <mergeCell ref="Q44:R44"/>
    <mergeCell ref="AF44:AG44"/>
    <mergeCell ref="AH44:AI44"/>
    <mergeCell ref="AJ44:AK44"/>
    <mergeCell ref="AX44:AY44"/>
    <mergeCell ref="BU42:BV42"/>
    <mergeCell ref="M43:N43"/>
    <mergeCell ref="O43:P43"/>
    <mergeCell ref="Q43:R43"/>
    <mergeCell ref="AF43:AG43"/>
    <mergeCell ref="AH43:AI43"/>
    <mergeCell ref="AJ43:AK43"/>
    <mergeCell ref="AX43:AY43"/>
    <mergeCell ref="AZ43:BA43"/>
    <mergeCell ref="BB43:BC43"/>
    <mergeCell ref="AJ42:AK42"/>
    <mergeCell ref="AX42:AY42"/>
    <mergeCell ref="AZ42:BA42"/>
    <mergeCell ref="BB42:BC42"/>
    <mergeCell ref="BQ42:BR42"/>
    <mergeCell ref="BS42:BT42"/>
    <mergeCell ref="AZ41:BA41"/>
    <mergeCell ref="BB41:BC41"/>
    <mergeCell ref="BQ41:BR41"/>
    <mergeCell ref="BS41:BT41"/>
    <mergeCell ref="BU41:BV41"/>
    <mergeCell ref="M42:N42"/>
    <mergeCell ref="O42:P42"/>
    <mergeCell ref="Q42:R42"/>
    <mergeCell ref="AF42:AG42"/>
    <mergeCell ref="AH42:AI42"/>
    <mergeCell ref="BQ40:BR40"/>
    <mergeCell ref="BS40:BT40"/>
    <mergeCell ref="BU40:BV40"/>
    <mergeCell ref="M41:N41"/>
    <mergeCell ref="O41:P41"/>
    <mergeCell ref="Q41:R41"/>
    <mergeCell ref="AF41:AG41"/>
    <mergeCell ref="AH41:AI41"/>
    <mergeCell ref="AJ41:AK41"/>
    <mergeCell ref="AX41:AY41"/>
    <mergeCell ref="BU39:BV39"/>
    <mergeCell ref="M40:N40"/>
    <mergeCell ref="O40:P40"/>
    <mergeCell ref="Q40:R40"/>
    <mergeCell ref="AF40:AG40"/>
    <mergeCell ref="AH40:AI40"/>
    <mergeCell ref="AJ40:AK40"/>
    <mergeCell ref="AX40:AY40"/>
    <mergeCell ref="AZ40:BA40"/>
    <mergeCell ref="BB40:BC40"/>
    <mergeCell ref="AJ39:AK39"/>
    <mergeCell ref="AX39:AY39"/>
    <mergeCell ref="AZ39:BA39"/>
    <mergeCell ref="BB39:BC39"/>
    <mergeCell ref="BQ39:BR39"/>
    <mergeCell ref="BS39:BT39"/>
    <mergeCell ref="AZ38:BA38"/>
    <mergeCell ref="BB38:BC38"/>
    <mergeCell ref="BQ38:BR38"/>
    <mergeCell ref="BS38:BT38"/>
    <mergeCell ref="BU38:BV38"/>
    <mergeCell ref="M39:N39"/>
    <mergeCell ref="O39:P39"/>
    <mergeCell ref="Q39:R39"/>
    <mergeCell ref="AF39:AG39"/>
    <mergeCell ref="AH39:AI39"/>
    <mergeCell ref="BQ37:BR37"/>
    <mergeCell ref="BS37:BT37"/>
    <mergeCell ref="BU37:BV37"/>
    <mergeCell ref="M38:N38"/>
    <mergeCell ref="O38:P38"/>
    <mergeCell ref="Q38:R38"/>
    <mergeCell ref="AF38:AG38"/>
    <mergeCell ref="AH38:AI38"/>
    <mergeCell ref="AJ38:AK38"/>
    <mergeCell ref="AX38:AY38"/>
    <mergeCell ref="BU36:BV36"/>
    <mergeCell ref="M37:N37"/>
    <mergeCell ref="O37:P37"/>
    <mergeCell ref="Q37:R37"/>
    <mergeCell ref="AF37:AG37"/>
    <mergeCell ref="AH37:AI37"/>
    <mergeCell ref="AJ37:AK37"/>
    <mergeCell ref="AX37:AY37"/>
    <mergeCell ref="AZ37:BA37"/>
    <mergeCell ref="BB37:BC37"/>
    <mergeCell ref="AJ36:AK36"/>
    <mergeCell ref="AX36:AY36"/>
    <mergeCell ref="AZ36:BA36"/>
    <mergeCell ref="BB36:BC36"/>
    <mergeCell ref="BQ36:BR36"/>
    <mergeCell ref="BS36:BT36"/>
    <mergeCell ref="AZ35:BA35"/>
    <mergeCell ref="BB35:BC35"/>
    <mergeCell ref="BQ35:BR35"/>
    <mergeCell ref="BS35:BT35"/>
    <mergeCell ref="BU35:BV35"/>
    <mergeCell ref="M36:N36"/>
    <mergeCell ref="O36:P36"/>
    <mergeCell ref="Q36:R36"/>
    <mergeCell ref="AF36:AG36"/>
    <mergeCell ref="AH36:AI36"/>
    <mergeCell ref="BQ34:BR34"/>
    <mergeCell ref="BS34:BT34"/>
    <mergeCell ref="BU34:BV34"/>
    <mergeCell ref="M35:N35"/>
    <mergeCell ref="O35:P35"/>
    <mergeCell ref="Q35:R35"/>
    <mergeCell ref="AF35:AG35"/>
    <mergeCell ref="AH35:AI35"/>
    <mergeCell ref="AJ35:AK35"/>
    <mergeCell ref="AX35:AY35"/>
    <mergeCell ref="BU33:BV33"/>
    <mergeCell ref="M34:N34"/>
    <mergeCell ref="O34:P34"/>
    <mergeCell ref="Q34:R34"/>
    <mergeCell ref="AF34:AG34"/>
    <mergeCell ref="AH34:AI34"/>
    <mergeCell ref="AJ34:AK34"/>
    <mergeCell ref="AX34:AY34"/>
    <mergeCell ref="AZ34:BA34"/>
    <mergeCell ref="BB34:BC34"/>
    <mergeCell ref="AJ33:AK33"/>
    <mergeCell ref="AX33:AY33"/>
    <mergeCell ref="AZ33:BA33"/>
    <mergeCell ref="BB33:BC33"/>
    <mergeCell ref="BQ33:BR33"/>
    <mergeCell ref="BS33:BT33"/>
    <mergeCell ref="AZ32:BA32"/>
    <mergeCell ref="BB32:BC32"/>
    <mergeCell ref="BQ32:BR32"/>
    <mergeCell ref="BS32:BT32"/>
    <mergeCell ref="BU32:BV32"/>
    <mergeCell ref="M33:N33"/>
    <mergeCell ref="O33:P33"/>
    <mergeCell ref="Q33:R33"/>
    <mergeCell ref="AF33:AG33"/>
    <mergeCell ref="AH33:AI33"/>
    <mergeCell ref="BQ31:BR31"/>
    <mergeCell ref="BS31:BT31"/>
    <mergeCell ref="BU31:BV31"/>
    <mergeCell ref="M32:N32"/>
    <mergeCell ref="O32:P32"/>
    <mergeCell ref="Q32:R32"/>
    <mergeCell ref="AF32:AG32"/>
    <mergeCell ref="AH32:AI32"/>
    <mergeCell ref="AJ32:AK32"/>
    <mergeCell ref="AX32:AY32"/>
    <mergeCell ref="BU30:BV30"/>
    <mergeCell ref="M31:N31"/>
    <mergeCell ref="O31:P31"/>
    <mergeCell ref="Q31:R31"/>
    <mergeCell ref="AF31:AG31"/>
    <mergeCell ref="AH31:AI31"/>
    <mergeCell ref="AJ31:AK31"/>
    <mergeCell ref="AX31:AY31"/>
    <mergeCell ref="AZ31:BA31"/>
    <mergeCell ref="BB31:BC31"/>
    <mergeCell ref="AJ30:AK30"/>
    <mergeCell ref="AX30:AY30"/>
    <mergeCell ref="AZ30:BA30"/>
    <mergeCell ref="BB30:BC30"/>
    <mergeCell ref="BQ30:BR30"/>
    <mergeCell ref="BS30:BT30"/>
    <mergeCell ref="AZ29:BA29"/>
    <mergeCell ref="BB29:BC29"/>
    <mergeCell ref="BQ29:BR29"/>
    <mergeCell ref="BS29:BT29"/>
    <mergeCell ref="BU29:BV29"/>
    <mergeCell ref="M30:N30"/>
    <mergeCell ref="O30:P30"/>
    <mergeCell ref="Q30:R30"/>
    <mergeCell ref="AF30:AG30"/>
    <mergeCell ref="AH30:AI30"/>
    <mergeCell ref="BQ28:BR28"/>
    <mergeCell ref="BS28:BT28"/>
    <mergeCell ref="BU28:BV28"/>
    <mergeCell ref="M29:N29"/>
    <mergeCell ref="O29:P29"/>
    <mergeCell ref="Q29:R29"/>
    <mergeCell ref="AF29:AG29"/>
    <mergeCell ref="AH29:AI29"/>
    <mergeCell ref="AJ29:AK29"/>
    <mergeCell ref="AX29:AY29"/>
    <mergeCell ref="BU27:BV27"/>
    <mergeCell ref="M28:N28"/>
    <mergeCell ref="O28:P28"/>
    <mergeCell ref="Q28:R28"/>
    <mergeCell ref="AF28:AG28"/>
    <mergeCell ref="AH28:AI28"/>
    <mergeCell ref="AJ28:AK28"/>
    <mergeCell ref="AX28:AY28"/>
    <mergeCell ref="AZ28:BA28"/>
    <mergeCell ref="BB28:BC28"/>
    <mergeCell ref="AJ27:AK27"/>
    <mergeCell ref="AX27:AY27"/>
    <mergeCell ref="AZ27:BA27"/>
    <mergeCell ref="BB27:BC27"/>
    <mergeCell ref="BQ27:BR27"/>
    <mergeCell ref="BS27:BT27"/>
    <mergeCell ref="AZ26:BA26"/>
    <mergeCell ref="BB26:BC26"/>
    <mergeCell ref="BQ26:BR26"/>
    <mergeCell ref="BS26:BT26"/>
    <mergeCell ref="BU26:BV26"/>
    <mergeCell ref="M27:N27"/>
    <mergeCell ref="O27:P27"/>
    <mergeCell ref="Q27:R27"/>
    <mergeCell ref="AF27:AG27"/>
    <mergeCell ref="AH27:AI27"/>
    <mergeCell ref="BQ25:BR25"/>
    <mergeCell ref="BS25:BT25"/>
    <mergeCell ref="BU25:BV25"/>
    <mergeCell ref="M26:N26"/>
    <mergeCell ref="O26:P26"/>
    <mergeCell ref="Q26:R26"/>
    <mergeCell ref="AF26:AG26"/>
    <mergeCell ref="AH26:AI26"/>
    <mergeCell ref="AJ26:AK26"/>
    <mergeCell ref="AX26:AY26"/>
    <mergeCell ref="BU24:BV24"/>
    <mergeCell ref="M25:N25"/>
    <mergeCell ref="O25:P25"/>
    <mergeCell ref="Q25:R25"/>
    <mergeCell ref="AF25:AG25"/>
    <mergeCell ref="AH25:AI25"/>
    <mergeCell ref="AJ25:AK25"/>
    <mergeCell ref="AX25:AY25"/>
    <mergeCell ref="AZ25:BA25"/>
    <mergeCell ref="BB25:BC25"/>
    <mergeCell ref="AJ24:AK24"/>
    <mergeCell ref="AX24:AY24"/>
    <mergeCell ref="AZ24:BA24"/>
    <mergeCell ref="BB24:BC24"/>
    <mergeCell ref="BQ24:BR24"/>
    <mergeCell ref="BS24:BT24"/>
    <mergeCell ref="AZ23:BA23"/>
    <mergeCell ref="BB23:BC23"/>
    <mergeCell ref="BQ23:BR23"/>
    <mergeCell ref="BS23:BT23"/>
    <mergeCell ref="BU23:BV23"/>
    <mergeCell ref="M24:N24"/>
    <mergeCell ref="O24:P24"/>
    <mergeCell ref="Q24:R24"/>
    <mergeCell ref="AF24:AG24"/>
    <mergeCell ref="AH24:AI24"/>
    <mergeCell ref="AZ21:BA22"/>
    <mergeCell ref="BE21:BP22"/>
    <mergeCell ref="BS21:BT22"/>
    <mergeCell ref="M23:N23"/>
    <mergeCell ref="O23:P23"/>
    <mergeCell ref="Q23:R23"/>
    <mergeCell ref="AF23:AG23"/>
    <mergeCell ref="AH23:AI23"/>
    <mergeCell ref="AJ23:AK23"/>
    <mergeCell ref="AX23:AY23"/>
    <mergeCell ref="C14:R14"/>
    <mergeCell ref="A17:G19"/>
    <mergeCell ref="T17:Z19"/>
    <mergeCell ref="AL17:AR19"/>
    <mergeCell ref="BE17:BK19"/>
    <mergeCell ref="A21:L22"/>
    <mergeCell ref="O21:P22"/>
    <mergeCell ref="T21:AE22"/>
    <mergeCell ref="AH21:AI22"/>
    <mergeCell ref="AL21:AW22"/>
  </mergeCells>
  <printOptions verticalCentered="1"/>
  <pageMargins left="0.22" right="0.22" top="0.11" bottom="0.11" header="0" footer="0"/>
  <pageSetup paperSize="9" scale="65" orientation="landscape" blackAndWhite="1" horizontalDpi="1200" verticalDpi="1200" r:id="rId1"/>
  <colBreaks count="1" manualBreakCount="1">
    <brk id="3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BAA4-5532-426D-B6A6-9340812AFB1A}">
  <sheetPr>
    <tabColor rgb="FFFFCCFF"/>
  </sheetPr>
  <dimension ref="A1:D35"/>
  <sheetViews>
    <sheetView zoomScaleNormal="100" workbookViewId="0">
      <selection activeCell="S15" sqref="S15"/>
    </sheetView>
  </sheetViews>
  <sheetFormatPr defaultColWidth="8.33203125" defaultRowHeight="23.4"/>
  <cols>
    <col min="1" max="1" width="14.109375" style="28" customWidth="1"/>
    <col min="2" max="2" width="33.21875" style="28" customWidth="1"/>
    <col min="3" max="3" width="14.109375" style="28" customWidth="1"/>
    <col min="4" max="4" width="18.5546875" style="28" customWidth="1"/>
    <col min="5" max="256" width="8.33203125" style="28"/>
    <col min="257" max="257" width="14.109375" style="28" customWidth="1"/>
    <col min="258" max="258" width="33.21875" style="28" customWidth="1"/>
    <col min="259" max="259" width="14.109375" style="28" customWidth="1"/>
    <col min="260" max="260" width="18.5546875" style="28" customWidth="1"/>
    <col min="261" max="512" width="8.33203125" style="28"/>
    <col min="513" max="513" width="14.109375" style="28" customWidth="1"/>
    <col min="514" max="514" width="33.21875" style="28" customWidth="1"/>
    <col min="515" max="515" width="14.109375" style="28" customWidth="1"/>
    <col min="516" max="516" width="18.5546875" style="28" customWidth="1"/>
    <col min="517" max="768" width="8.33203125" style="28"/>
    <col min="769" max="769" width="14.109375" style="28" customWidth="1"/>
    <col min="770" max="770" width="33.21875" style="28" customWidth="1"/>
    <col min="771" max="771" width="14.109375" style="28" customWidth="1"/>
    <col min="772" max="772" width="18.5546875" style="28" customWidth="1"/>
    <col min="773" max="1024" width="8.33203125" style="28"/>
    <col min="1025" max="1025" width="14.109375" style="28" customWidth="1"/>
    <col min="1026" max="1026" width="33.21875" style="28" customWidth="1"/>
    <col min="1027" max="1027" width="14.109375" style="28" customWidth="1"/>
    <col min="1028" max="1028" width="18.5546875" style="28" customWidth="1"/>
    <col min="1029" max="1280" width="8.33203125" style="28"/>
    <col min="1281" max="1281" width="14.109375" style="28" customWidth="1"/>
    <col min="1282" max="1282" width="33.21875" style="28" customWidth="1"/>
    <col min="1283" max="1283" width="14.109375" style="28" customWidth="1"/>
    <col min="1284" max="1284" width="18.5546875" style="28" customWidth="1"/>
    <col min="1285" max="1536" width="8.33203125" style="28"/>
    <col min="1537" max="1537" width="14.109375" style="28" customWidth="1"/>
    <col min="1538" max="1538" width="33.21875" style="28" customWidth="1"/>
    <col min="1539" max="1539" width="14.109375" style="28" customWidth="1"/>
    <col min="1540" max="1540" width="18.5546875" style="28" customWidth="1"/>
    <col min="1541" max="1792" width="8.33203125" style="28"/>
    <col min="1793" max="1793" width="14.109375" style="28" customWidth="1"/>
    <col min="1794" max="1794" width="33.21875" style="28" customWidth="1"/>
    <col min="1795" max="1795" width="14.109375" style="28" customWidth="1"/>
    <col min="1796" max="1796" width="18.5546875" style="28" customWidth="1"/>
    <col min="1797" max="2048" width="8.33203125" style="28"/>
    <col min="2049" max="2049" width="14.109375" style="28" customWidth="1"/>
    <col min="2050" max="2050" width="33.21875" style="28" customWidth="1"/>
    <col min="2051" max="2051" width="14.109375" style="28" customWidth="1"/>
    <col min="2052" max="2052" width="18.5546875" style="28" customWidth="1"/>
    <col min="2053" max="2304" width="8.33203125" style="28"/>
    <col min="2305" max="2305" width="14.109375" style="28" customWidth="1"/>
    <col min="2306" max="2306" width="33.21875" style="28" customWidth="1"/>
    <col min="2307" max="2307" width="14.109375" style="28" customWidth="1"/>
    <col min="2308" max="2308" width="18.5546875" style="28" customWidth="1"/>
    <col min="2309" max="2560" width="8.33203125" style="28"/>
    <col min="2561" max="2561" width="14.109375" style="28" customWidth="1"/>
    <col min="2562" max="2562" width="33.21875" style="28" customWidth="1"/>
    <col min="2563" max="2563" width="14.109375" style="28" customWidth="1"/>
    <col min="2564" max="2564" width="18.5546875" style="28" customWidth="1"/>
    <col min="2565" max="2816" width="8.33203125" style="28"/>
    <col min="2817" max="2817" width="14.109375" style="28" customWidth="1"/>
    <col min="2818" max="2818" width="33.21875" style="28" customWidth="1"/>
    <col min="2819" max="2819" width="14.109375" style="28" customWidth="1"/>
    <col min="2820" max="2820" width="18.5546875" style="28" customWidth="1"/>
    <col min="2821" max="3072" width="8.33203125" style="28"/>
    <col min="3073" max="3073" width="14.109375" style="28" customWidth="1"/>
    <col min="3074" max="3074" width="33.21875" style="28" customWidth="1"/>
    <col min="3075" max="3075" width="14.109375" style="28" customWidth="1"/>
    <col min="3076" max="3076" width="18.5546875" style="28" customWidth="1"/>
    <col min="3077" max="3328" width="8.33203125" style="28"/>
    <col min="3329" max="3329" width="14.109375" style="28" customWidth="1"/>
    <col min="3330" max="3330" width="33.21875" style="28" customWidth="1"/>
    <col min="3331" max="3331" width="14.109375" style="28" customWidth="1"/>
    <col min="3332" max="3332" width="18.5546875" style="28" customWidth="1"/>
    <col min="3333" max="3584" width="8.33203125" style="28"/>
    <col min="3585" max="3585" width="14.109375" style="28" customWidth="1"/>
    <col min="3586" max="3586" width="33.21875" style="28" customWidth="1"/>
    <col min="3587" max="3587" width="14.109375" style="28" customWidth="1"/>
    <col min="3588" max="3588" width="18.5546875" style="28" customWidth="1"/>
    <col min="3589" max="3840" width="8.33203125" style="28"/>
    <col min="3841" max="3841" width="14.109375" style="28" customWidth="1"/>
    <col min="3842" max="3842" width="33.21875" style="28" customWidth="1"/>
    <col min="3843" max="3843" width="14.109375" style="28" customWidth="1"/>
    <col min="3844" max="3844" width="18.5546875" style="28" customWidth="1"/>
    <col min="3845" max="4096" width="8.33203125" style="28"/>
    <col min="4097" max="4097" width="14.109375" style="28" customWidth="1"/>
    <col min="4098" max="4098" width="33.21875" style="28" customWidth="1"/>
    <col min="4099" max="4099" width="14.109375" style="28" customWidth="1"/>
    <col min="4100" max="4100" width="18.5546875" style="28" customWidth="1"/>
    <col min="4101" max="4352" width="8.33203125" style="28"/>
    <col min="4353" max="4353" width="14.109375" style="28" customWidth="1"/>
    <col min="4354" max="4354" width="33.21875" style="28" customWidth="1"/>
    <col min="4355" max="4355" width="14.109375" style="28" customWidth="1"/>
    <col min="4356" max="4356" width="18.5546875" style="28" customWidth="1"/>
    <col min="4357" max="4608" width="8.33203125" style="28"/>
    <col min="4609" max="4609" width="14.109375" style="28" customWidth="1"/>
    <col min="4610" max="4610" width="33.21875" style="28" customWidth="1"/>
    <col min="4611" max="4611" width="14.109375" style="28" customWidth="1"/>
    <col min="4612" max="4612" width="18.5546875" style="28" customWidth="1"/>
    <col min="4613" max="4864" width="8.33203125" style="28"/>
    <col min="4865" max="4865" width="14.109375" style="28" customWidth="1"/>
    <col min="4866" max="4866" width="33.21875" style="28" customWidth="1"/>
    <col min="4867" max="4867" width="14.109375" style="28" customWidth="1"/>
    <col min="4868" max="4868" width="18.5546875" style="28" customWidth="1"/>
    <col min="4869" max="5120" width="8.33203125" style="28"/>
    <col min="5121" max="5121" width="14.109375" style="28" customWidth="1"/>
    <col min="5122" max="5122" width="33.21875" style="28" customWidth="1"/>
    <col min="5123" max="5123" width="14.109375" style="28" customWidth="1"/>
    <col min="5124" max="5124" width="18.5546875" style="28" customWidth="1"/>
    <col min="5125" max="5376" width="8.33203125" style="28"/>
    <col min="5377" max="5377" width="14.109375" style="28" customWidth="1"/>
    <col min="5378" max="5378" width="33.21875" style="28" customWidth="1"/>
    <col min="5379" max="5379" width="14.109375" style="28" customWidth="1"/>
    <col min="5380" max="5380" width="18.5546875" style="28" customWidth="1"/>
    <col min="5381" max="5632" width="8.33203125" style="28"/>
    <col min="5633" max="5633" width="14.109375" style="28" customWidth="1"/>
    <col min="5634" max="5634" width="33.21875" style="28" customWidth="1"/>
    <col min="5635" max="5635" width="14.109375" style="28" customWidth="1"/>
    <col min="5636" max="5636" width="18.5546875" style="28" customWidth="1"/>
    <col min="5637" max="5888" width="8.33203125" style="28"/>
    <col min="5889" max="5889" width="14.109375" style="28" customWidth="1"/>
    <col min="5890" max="5890" width="33.21875" style="28" customWidth="1"/>
    <col min="5891" max="5891" width="14.109375" style="28" customWidth="1"/>
    <col min="5892" max="5892" width="18.5546875" style="28" customWidth="1"/>
    <col min="5893" max="6144" width="8.33203125" style="28"/>
    <col min="6145" max="6145" width="14.109375" style="28" customWidth="1"/>
    <col min="6146" max="6146" width="33.21875" style="28" customWidth="1"/>
    <col min="6147" max="6147" width="14.109375" style="28" customWidth="1"/>
    <col min="6148" max="6148" width="18.5546875" style="28" customWidth="1"/>
    <col min="6149" max="6400" width="8.33203125" style="28"/>
    <col min="6401" max="6401" width="14.109375" style="28" customWidth="1"/>
    <col min="6402" max="6402" width="33.21875" style="28" customWidth="1"/>
    <col min="6403" max="6403" width="14.109375" style="28" customWidth="1"/>
    <col min="6404" max="6404" width="18.5546875" style="28" customWidth="1"/>
    <col min="6405" max="6656" width="8.33203125" style="28"/>
    <col min="6657" max="6657" width="14.109375" style="28" customWidth="1"/>
    <col min="6658" max="6658" width="33.21875" style="28" customWidth="1"/>
    <col min="6659" max="6659" width="14.109375" style="28" customWidth="1"/>
    <col min="6660" max="6660" width="18.5546875" style="28" customWidth="1"/>
    <col min="6661" max="6912" width="8.33203125" style="28"/>
    <col min="6913" max="6913" width="14.109375" style="28" customWidth="1"/>
    <col min="6914" max="6914" width="33.21875" style="28" customWidth="1"/>
    <col min="6915" max="6915" width="14.109375" style="28" customWidth="1"/>
    <col min="6916" max="6916" width="18.5546875" style="28" customWidth="1"/>
    <col min="6917" max="7168" width="8.33203125" style="28"/>
    <col min="7169" max="7169" width="14.109375" style="28" customWidth="1"/>
    <col min="7170" max="7170" width="33.21875" style="28" customWidth="1"/>
    <col min="7171" max="7171" width="14.109375" style="28" customWidth="1"/>
    <col min="7172" max="7172" width="18.5546875" style="28" customWidth="1"/>
    <col min="7173" max="7424" width="8.33203125" style="28"/>
    <col min="7425" max="7425" width="14.109375" style="28" customWidth="1"/>
    <col min="7426" max="7426" width="33.21875" style="28" customWidth="1"/>
    <col min="7427" max="7427" width="14.109375" style="28" customWidth="1"/>
    <col min="7428" max="7428" width="18.5546875" style="28" customWidth="1"/>
    <col min="7429" max="7680" width="8.33203125" style="28"/>
    <col min="7681" max="7681" width="14.109375" style="28" customWidth="1"/>
    <col min="7682" max="7682" width="33.21875" style="28" customWidth="1"/>
    <col min="7683" max="7683" width="14.109375" style="28" customWidth="1"/>
    <col min="7684" max="7684" width="18.5546875" style="28" customWidth="1"/>
    <col min="7685" max="7936" width="8.33203125" style="28"/>
    <col min="7937" max="7937" width="14.109375" style="28" customWidth="1"/>
    <col min="7938" max="7938" width="33.21875" style="28" customWidth="1"/>
    <col min="7939" max="7939" width="14.109375" style="28" customWidth="1"/>
    <col min="7940" max="7940" width="18.5546875" style="28" customWidth="1"/>
    <col min="7941" max="8192" width="8.33203125" style="28"/>
    <col min="8193" max="8193" width="14.109375" style="28" customWidth="1"/>
    <col min="8194" max="8194" width="33.21875" style="28" customWidth="1"/>
    <col min="8195" max="8195" width="14.109375" style="28" customWidth="1"/>
    <col min="8196" max="8196" width="18.5546875" style="28" customWidth="1"/>
    <col min="8197" max="8448" width="8.33203125" style="28"/>
    <col min="8449" max="8449" width="14.109375" style="28" customWidth="1"/>
    <col min="8450" max="8450" width="33.21875" style="28" customWidth="1"/>
    <col min="8451" max="8451" width="14.109375" style="28" customWidth="1"/>
    <col min="8452" max="8452" width="18.5546875" style="28" customWidth="1"/>
    <col min="8453" max="8704" width="8.33203125" style="28"/>
    <col min="8705" max="8705" width="14.109375" style="28" customWidth="1"/>
    <col min="8706" max="8706" width="33.21875" style="28" customWidth="1"/>
    <col min="8707" max="8707" width="14.109375" style="28" customWidth="1"/>
    <col min="8708" max="8708" width="18.5546875" style="28" customWidth="1"/>
    <col min="8709" max="8960" width="8.33203125" style="28"/>
    <col min="8961" max="8961" width="14.109375" style="28" customWidth="1"/>
    <col min="8962" max="8962" width="33.21875" style="28" customWidth="1"/>
    <col min="8963" max="8963" width="14.109375" style="28" customWidth="1"/>
    <col min="8964" max="8964" width="18.5546875" style="28" customWidth="1"/>
    <col min="8965" max="9216" width="8.33203125" style="28"/>
    <col min="9217" max="9217" width="14.109375" style="28" customWidth="1"/>
    <col min="9218" max="9218" width="33.21875" style="28" customWidth="1"/>
    <col min="9219" max="9219" width="14.109375" style="28" customWidth="1"/>
    <col min="9220" max="9220" width="18.5546875" style="28" customWidth="1"/>
    <col min="9221" max="9472" width="8.33203125" style="28"/>
    <col min="9473" max="9473" width="14.109375" style="28" customWidth="1"/>
    <col min="9474" max="9474" width="33.21875" style="28" customWidth="1"/>
    <col min="9475" max="9475" width="14.109375" style="28" customWidth="1"/>
    <col min="9476" max="9476" width="18.5546875" style="28" customWidth="1"/>
    <col min="9477" max="9728" width="8.33203125" style="28"/>
    <col min="9729" max="9729" width="14.109375" style="28" customWidth="1"/>
    <col min="9730" max="9730" width="33.21875" style="28" customWidth="1"/>
    <col min="9731" max="9731" width="14.109375" style="28" customWidth="1"/>
    <col min="9732" max="9732" width="18.5546875" style="28" customWidth="1"/>
    <col min="9733" max="9984" width="8.33203125" style="28"/>
    <col min="9985" max="9985" width="14.109375" style="28" customWidth="1"/>
    <col min="9986" max="9986" width="33.21875" style="28" customWidth="1"/>
    <col min="9987" max="9987" width="14.109375" style="28" customWidth="1"/>
    <col min="9988" max="9988" width="18.5546875" style="28" customWidth="1"/>
    <col min="9989" max="10240" width="8.33203125" style="28"/>
    <col min="10241" max="10241" width="14.109375" style="28" customWidth="1"/>
    <col min="10242" max="10242" width="33.21875" style="28" customWidth="1"/>
    <col min="10243" max="10243" width="14.109375" style="28" customWidth="1"/>
    <col min="10244" max="10244" width="18.5546875" style="28" customWidth="1"/>
    <col min="10245" max="10496" width="8.33203125" style="28"/>
    <col min="10497" max="10497" width="14.109375" style="28" customWidth="1"/>
    <col min="10498" max="10498" width="33.21875" style="28" customWidth="1"/>
    <col min="10499" max="10499" width="14.109375" style="28" customWidth="1"/>
    <col min="10500" max="10500" width="18.5546875" style="28" customWidth="1"/>
    <col min="10501" max="10752" width="8.33203125" style="28"/>
    <col min="10753" max="10753" width="14.109375" style="28" customWidth="1"/>
    <col min="10754" max="10754" width="33.21875" style="28" customWidth="1"/>
    <col min="10755" max="10755" width="14.109375" style="28" customWidth="1"/>
    <col min="10756" max="10756" width="18.5546875" style="28" customWidth="1"/>
    <col min="10757" max="11008" width="8.33203125" style="28"/>
    <col min="11009" max="11009" width="14.109375" style="28" customWidth="1"/>
    <col min="11010" max="11010" width="33.21875" style="28" customWidth="1"/>
    <col min="11011" max="11011" width="14.109375" style="28" customWidth="1"/>
    <col min="11012" max="11012" width="18.5546875" style="28" customWidth="1"/>
    <col min="11013" max="11264" width="8.33203125" style="28"/>
    <col min="11265" max="11265" width="14.109375" style="28" customWidth="1"/>
    <col min="11266" max="11266" width="33.21875" style="28" customWidth="1"/>
    <col min="11267" max="11267" width="14.109375" style="28" customWidth="1"/>
    <col min="11268" max="11268" width="18.5546875" style="28" customWidth="1"/>
    <col min="11269" max="11520" width="8.33203125" style="28"/>
    <col min="11521" max="11521" width="14.109375" style="28" customWidth="1"/>
    <col min="11522" max="11522" width="33.21875" style="28" customWidth="1"/>
    <col min="11523" max="11523" width="14.109375" style="28" customWidth="1"/>
    <col min="11524" max="11524" width="18.5546875" style="28" customWidth="1"/>
    <col min="11525" max="11776" width="8.33203125" style="28"/>
    <col min="11777" max="11777" width="14.109375" style="28" customWidth="1"/>
    <col min="11778" max="11778" width="33.21875" style="28" customWidth="1"/>
    <col min="11779" max="11779" width="14.109375" style="28" customWidth="1"/>
    <col min="11780" max="11780" width="18.5546875" style="28" customWidth="1"/>
    <col min="11781" max="12032" width="8.33203125" style="28"/>
    <col min="12033" max="12033" width="14.109375" style="28" customWidth="1"/>
    <col min="12034" max="12034" width="33.21875" style="28" customWidth="1"/>
    <col min="12035" max="12035" width="14.109375" style="28" customWidth="1"/>
    <col min="12036" max="12036" width="18.5546875" style="28" customWidth="1"/>
    <col min="12037" max="12288" width="8.33203125" style="28"/>
    <col min="12289" max="12289" width="14.109375" style="28" customWidth="1"/>
    <col min="12290" max="12290" width="33.21875" style="28" customWidth="1"/>
    <col min="12291" max="12291" width="14.109375" style="28" customWidth="1"/>
    <col min="12292" max="12292" width="18.5546875" style="28" customWidth="1"/>
    <col min="12293" max="12544" width="8.33203125" style="28"/>
    <col min="12545" max="12545" width="14.109375" style="28" customWidth="1"/>
    <col min="12546" max="12546" width="33.21875" style="28" customWidth="1"/>
    <col min="12547" max="12547" width="14.109375" style="28" customWidth="1"/>
    <col min="12548" max="12548" width="18.5546875" style="28" customWidth="1"/>
    <col min="12549" max="12800" width="8.33203125" style="28"/>
    <col min="12801" max="12801" width="14.109375" style="28" customWidth="1"/>
    <col min="12802" max="12802" width="33.21875" style="28" customWidth="1"/>
    <col min="12803" max="12803" width="14.109375" style="28" customWidth="1"/>
    <col min="12804" max="12804" width="18.5546875" style="28" customWidth="1"/>
    <col min="12805" max="13056" width="8.33203125" style="28"/>
    <col min="13057" max="13057" width="14.109375" style="28" customWidth="1"/>
    <col min="13058" max="13058" width="33.21875" style="28" customWidth="1"/>
    <col min="13059" max="13059" width="14.109375" style="28" customWidth="1"/>
    <col min="13060" max="13060" width="18.5546875" style="28" customWidth="1"/>
    <col min="13061" max="13312" width="8.33203125" style="28"/>
    <col min="13313" max="13313" width="14.109375" style="28" customWidth="1"/>
    <col min="13314" max="13314" width="33.21875" style="28" customWidth="1"/>
    <col min="13315" max="13315" width="14.109375" style="28" customWidth="1"/>
    <col min="13316" max="13316" width="18.5546875" style="28" customWidth="1"/>
    <col min="13317" max="13568" width="8.33203125" style="28"/>
    <col min="13569" max="13569" width="14.109375" style="28" customWidth="1"/>
    <col min="13570" max="13570" width="33.21875" style="28" customWidth="1"/>
    <col min="13571" max="13571" width="14.109375" style="28" customWidth="1"/>
    <col min="13572" max="13572" width="18.5546875" style="28" customWidth="1"/>
    <col min="13573" max="13824" width="8.33203125" style="28"/>
    <col min="13825" max="13825" width="14.109375" style="28" customWidth="1"/>
    <col min="13826" max="13826" width="33.21875" style="28" customWidth="1"/>
    <col min="13827" max="13827" width="14.109375" style="28" customWidth="1"/>
    <col min="13828" max="13828" width="18.5546875" style="28" customWidth="1"/>
    <col min="13829" max="14080" width="8.33203125" style="28"/>
    <col min="14081" max="14081" width="14.109375" style="28" customWidth="1"/>
    <col min="14082" max="14082" width="33.21875" style="28" customWidth="1"/>
    <col min="14083" max="14083" width="14.109375" style="28" customWidth="1"/>
    <col min="14084" max="14084" width="18.5546875" style="28" customWidth="1"/>
    <col min="14085" max="14336" width="8.33203125" style="28"/>
    <col min="14337" max="14337" width="14.109375" style="28" customWidth="1"/>
    <col min="14338" max="14338" width="33.21875" style="28" customWidth="1"/>
    <col min="14339" max="14339" width="14.109375" style="28" customWidth="1"/>
    <col min="14340" max="14340" width="18.5546875" style="28" customWidth="1"/>
    <col min="14341" max="14592" width="8.33203125" style="28"/>
    <col min="14593" max="14593" width="14.109375" style="28" customWidth="1"/>
    <col min="14594" max="14594" width="33.21875" style="28" customWidth="1"/>
    <col min="14595" max="14595" width="14.109375" style="28" customWidth="1"/>
    <col min="14596" max="14596" width="18.5546875" style="28" customWidth="1"/>
    <col min="14597" max="14848" width="8.33203125" style="28"/>
    <col min="14849" max="14849" width="14.109375" style="28" customWidth="1"/>
    <col min="14850" max="14850" width="33.21875" style="28" customWidth="1"/>
    <col min="14851" max="14851" width="14.109375" style="28" customWidth="1"/>
    <col min="14852" max="14852" width="18.5546875" style="28" customWidth="1"/>
    <col min="14853" max="15104" width="8.33203125" style="28"/>
    <col min="15105" max="15105" width="14.109375" style="28" customWidth="1"/>
    <col min="15106" max="15106" width="33.21875" style="28" customWidth="1"/>
    <col min="15107" max="15107" width="14.109375" style="28" customWidth="1"/>
    <col min="15108" max="15108" width="18.5546875" style="28" customWidth="1"/>
    <col min="15109" max="15360" width="8.33203125" style="28"/>
    <col min="15361" max="15361" width="14.109375" style="28" customWidth="1"/>
    <col min="15362" max="15362" width="33.21875" style="28" customWidth="1"/>
    <col min="15363" max="15363" width="14.109375" style="28" customWidth="1"/>
    <col min="15364" max="15364" width="18.5546875" style="28" customWidth="1"/>
    <col min="15365" max="15616" width="8.33203125" style="28"/>
    <col min="15617" max="15617" width="14.109375" style="28" customWidth="1"/>
    <col min="15618" max="15618" width="33.21875" style="28" customWidth="1"/>
    <col min="15619" max="15619" width="14.109375" style="28" customWidth="1"/>
    <col min="15620" max="15620" width="18.5546875" style="28" customWidth="1"/>
    <col min="15621" max="15872" width="8.33203125" style="28"/>
    <col min="15873" max="15873" width="14.109375" style="28" customWidth="1"/>
    <col min="15874" max="15874" width="33.21875" style="28" customWidth="1"/>
    <col min="15875" max="15875" width="14.109375" style="28" customWidth="1"/>
    <col min="15876" max="15876" width="18.5546875" style="28" customWidth="1"/>
    <col min="15877" max="16128" width="8.33203125" style="28"/>
    <col min="16129" max="16129" width="14.109375" style="28" customWidth="1"/>
    <col min="16130" max="16130" width="33.21875" style="28" customWidth="1"/>
    <col min="16131" max="16131" width="14.109375" style="28" customWidth="1"/>
    <col min="16132" max="16132" width="18.5546875" style="28" customWidth="1"/>
    <col min="16133" max="16384" width="8.33203125" style="28"/>
  </cols>
  <sheetData>
    <row r="1" spans="1:4" ht="34.799999999999997">
      <c r="A1" s="26"/>
      <c r="B1" s="27" t="s">
        <v>26</v>
      </c>
      <c r="D1" s="28" t="s">
        <v>27</v>
      </c>
    </row>
    <row r="2" spans="1:4">
      <c r="A2" s="28" t="s">
        <v>28</v>
      </c>
      <c r="D2" s="28" t="s">
        <v>29</v>
      </c>
    </row>
    <row r="3" spans="1:4">
      <c r="A3" s="28" t="s">
        <v>30</v>
      </c>
      <c r="B3" s="26"/>
      <c r="C3" s="26"/>
      <c r="D3" s="26"/>
    </row>
    <row r="4" spans="1:4">
      <c r="A4" s="28" t="s">
        <v>31</v>
      </c>
    </row>
    <row r="5" spans="1:4">
      <c r="A5" s="29"/>
      <c r="B5" s="30" t="s">
        <v>32</v>
      </c>
      <c r="C5" s="31"/>
      <c r="D5" s="32" t="s">
        <v>33</v>
      </c>
    </row>
    <row r="6" spans="1:4">
      <c r="A6" s="33"/>
      <c r="B6" s="34"/>
      <c r="C6" s="35"/>
      <c r="D6" s="36"/>
    </row>
    <row r="7" spans="1:4">
      <c r="A7" s="29"/>
      <c r="B7" s="34"/>
      <c r="C7" s="35"/>
      <c r="D7" s="36"/>
    </row>
    <row r="8" spans="1:4">
      <c r="A8" s="29"/>
      <c r="B8" s="34"/>
      <c r="C8" s="35"/>
      <c r="D8" s="36"/>
    </row>
    <row r="9" spans="1:4">
      <c r="A9" s="29"/>
      <c r="B9" s="34"/>
      <c r="C9" s="35"/>
      <c r="D9" s="36"/>
    </row>
    <row r="10" spans="1:4">
      <c r="A10" s="29"/>
      <c r="B10" s="34"/>
      <c r="C10" s="35"/>
      <c r="D10" s="36"/>
    </row>
    <row r="11" spans="1:4">
      <c r="A11" s="29"/>
      <c r="B11" s="34"/>
      <c r="C11" s="37" t="s">
        <v>34</v>
      </c>
      <c r="D11" s="36"/>
    </row>
    <row r="12" spans="1:4" ht="24" thickBot="1">
      <c r="A12" s="38"/>
      <c r="B12" s="39"/>
      <c r="C12" s="40" t="s">
        <v>35</v>
      </c>
      <c r="D12" s="41"/>
    </row>
    <row r="13" spans="1:4" ht="24" thickBot="1">
      <c r="A13" s="42" t="s">
        <v>4</v>
      </c>
      <c r="B13" s="43"/>
      <c r="C13" s="44"/>
      <c r="D13" s="45"/>
    </row>
    <row r="15" spans="1:4">
      <c r="A15" s="28" t="s">
        <v>36</v>
      </c>
    </row>
    <row r="16" spans="1:4">
      <c r="A16" s="28" t="s">
        <v>37</v>
      </c>
      <c r="D16" s="28" t="s">
        <v>38</v>
      </c>
    </row>
    <row r="17" spans="1:4" ht="27" customHeight="1">
      <c r="A17" s="46"/>
      <c r="B17" s="46"/>
      <c r="C17" s="46"/>
      <c r="D17" s="46"/>
    </row>
    <row r="35" ht="27" customHeight="1"/>
  </sheetData>
  <pageMargins left="1.3385826771653544" right="0" top="0.39370078740157483" bottom="0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4201-1562-4E83-AB1A-8C58553A1008}">
  <sheetPr>
    <tabColor rgb="FFFFCCFF"/>
    <pageSetUpPr fitToPage="1"/>
  </sheetPr>
  <dimension ref="A1:H35"/>
  <sheetViews>
    <sheetView zoomScaleNormal="100" zoomScaleSheetLayoutView="100" workbookViewId="0">
      <selection activeCell="S15" sqref="S15"/>
    </sheetView>
  </sheetViews>
  <sheetFormatPr defaultRowHeight="21"/>
  <cols>
    <col min="1" max="1" width="4.109375" style="49" customWidth="1"/>
    <col min="2" max="2" width="34.88671875" style="49" customWidth="1"/>
    <col min="3" max="3" width="13.44140625" style="49" customWidth="1"/>
    <col min="4" max="4" width="12.109375" style="49" customWidth="1"/>
    <col min="5" max="5" width="4.6640625" style="49" customWidth="1"/>
    <col min="6" max="6" width="15" style="49" customWidth="1"/>
    <col min="7" max="7" width="4.33203125" style="49" customWidth="1"/>
    <col min="8" max="256" width="8.88671875" style="49"/>
    <col min="257" max="257" width="4.109375" style="49" customWidth="1"/>
    <col min="258" max="258" width="34.88671875" style="49" customWidth="1"/>
    <col min="259" max="259" width="13.44140625" style="49" customWidth="1"/>
    <col min="260" max="260" width="12.109375" style="49" customWidth="1"/>
    <col min="261" max="261" width="4.6640625" style="49" customWidth="1"/>
    <col min="262" max="262" width="15" style="49" customWidth="1"/>
    <col min="263" max="263" width="4.33203125" style="49" customWidth="1"/>
    <col min="264" max="512" width="8.88671875" style="49"/>
    <col min="513" max="513" width="4.109375" style="49" customWidth="1"/>
    <col min="514" max="514" width="34.88671875" style="49" customWidth="1"/>
    <col min="515" max="515" width="13.44140625" style="49" customWidth="1"/>
    <col min="516" max="516" width="12.109375" style="49" customWidth="1"/>
    <col min="517" max="517" width="4.6640625" style="49" customWidth="1"/>
    <col min="518" max="518" width="15" style="49" customWidth="1"/>
    <col min="519" max="519" width="4.33203125" style="49" customWidth="1"/>
    <col min="520" max="768" width="8.88671875" style="49"/>
    <col min="769" max="769" width="4.109375" style="49" customWidth="1"/>
    <col min="770" max="770" width="34.88671875" style="49" customWidth="1"/>
    <col min="771" max="771" width="13.44140625" style="49" customWidth="1"/>
    <col min="772" max="772" width="12.109375" style="49" customWidth="1"/>
    <col min="773" max="773" width="4.6640625" style="49" customWidth="1"/>
    <col min="774" max="774" width="15" style="49" customWidth="1"/>
    <col min="775" max="775" width="4.33203125" style="49" customWidth="1"/>
    <col min="776" max="1024" width="8.88671875" style="49"/>
    <col min="1025" max="1025" width="4.109375" style="49" customWidth="1"/>
    <col min="1026" max="1026" width="34.88671875" style="49" customWidth="1"/>
    <col min="1027" max="1027" width="13.44140625" style="49" customWidth="1"/>
    <col min="1028" max="1028" width="12.109375" style="49" customWidth="1"/>
    <col min="1029" max="1029" width="4.6640625" style="49" customWidth="1"/>
    <col min="1030" max="1030" width="15" style="49" customWidth="1"/>
    <col min="1031" max="1031" width="4.33203125" style="49" customWidth="1"/>
    <col min="1032" max="1280" width="8.88671875" style="49"/>
    <col min="1281" max="1281" width="4.109375" style="49" customWidth="1"/>
    <col min="1282" max="1282" width="34.88671875" style="49" customWidth="1"/>
    <col min="1283" max="1283" width="13.44140625" style="49" customWidth="1"/>
    <col min="1284" max="1284" width="12.109375" style="49" customWidth="1"/>
    <col min="1285" max="1285" width="4.6640625" style="49" customWidth="1"/>
    <col min="1286" max="1286" width="15" style="49" customWidth="1"/>
    <col min="1287" max="1287" width="4.33203125" style="49" customWidth="1"/>
    <col min="1288" max="1536" width="8.88671875" style="49"/>
    <col min="1537" max="1537" width="4.109375" style="49" customWidth="1"/>
    <col min="1538" max="1538" width="34.88671875" style="49" customWidth="1"/>
    <col min="1539" max="1539" width="13.44140625" style="49" customWidth="1"/>
    <col min="1540" max="1540" width="12.109375" style="49" customWidth="1"/>
    <col min="1541" max="1541" width="4.6640625" style="49" customWidth="1"/>
    <col min="1542" max="1542" width="15" style="49" customWidth="1"/>
    <col min="1543" max="1543" width="4.33203125" style="49" customWidth="1"/>
    <col min="1544" max="1792" width="8.88671875" style="49"/>
    <col min="1793" max="1793" width="4.109375" style="49" customWidth="1"/>
    <col min="1794" max="1794" width="34.88671875" style="49" customWidth="1"/>
    <col min="1795" max="1795" width="13.44140625" style="49" customWidth="1"/>
    <col min="1796" max="1796" width="12.109375" style="49" customWidth="1"/>
    <col min="1797" max="1797" width="4.6640625" style="49" customWidth="1"/>
    <col min="1798" max="1798" width="15" style="49" customWidth="1"/>
    <col min="1799" max="1799" width="4.33203125" style="49" customWidth="1"/>
    <col min="1800" max="2048" width="8.88671875" style="49"/>
    <col min="2049" max="2049" width="4.109375" style="49" customWidth="1"/>
    <col min="2050" max="2050" width="34.88671875" style="49" customWidth="1"/>
    <col min="2051" max="2051" width="13.44140625" style="49" customWidth="1"/>
    <col min="2052" max="2052" width="12.109375" style="49" customWidth="1"/>
    <col min="2053" max="2053" width="4.6640625" style="49" customWidth="1"/>
    <col min="2054" max="2054" width="15" style="49" customWidth="1"/>
    <col min="2055" max="2055" width="4.33203125" style="49" customWidth="1"/>
    <col min="2056" max="2304" width="8.88671875" style="49"/>
    <col min="2305" max="2305" width="4.109375" style="49" customWidth="1"/>
    <col min="2306" max="2306" width="34.88671875" style="49" customWidth="1"/>
    <col min="2307" max="2307" width="13.44140625" style="49" customWidth="1"/>
    <col min="2308" max="2308" width="12.109375" style="49" customWidth="1"/>
    <col min="2309" max="2309" width="4.6640625" style="49" customWidth="1"/>
    <col min="2310" max="2310" width="15" style="49" customWidth="1"/>
    <col min="2311" max="2311" width="4.33203125" style="49" customWidth="1"/>
    <col min="2312" max="2560" width="8.88671875" style="49"/>
    <col min="2561" max="2561" width="4.109375" style="49" customWidth="1"/>
    <col min="2562" max="2562" width="34.88671875" style="49" customWidth="1"/>
    <col min="2563" max="2563" width="13.44140625" style="49" customWidth="1"/>
    <col min="2564" max="2564" width="12.109375" style="49" customWidth="1"/>
    <col min="2565" max="2565" width="4.6640625" style="49" customWidth="1"/>
    <col min="2566" max="2566" width="15" style="49" customWidth="1"/>
    <col min="2567" max="2567" width="4.33203125" style="49" customWidth="1"/>
    <col min="2568" max="2816" width="8.88671875" style="49"/>
    <col min="2817" max="2817" width="4.109375" style="49" customWidth="1"/>
    <col min="2818" max="2818" width="34.88671875" style="49" customWidth="1"/>
    <col min="2819" max="2819" width="13.44140625" style="49" customWidth="1"/>
    <col min="2820" max="2820" width="12.109375" style="49" customWidth="1"/>
    <col min="2821" max="2821" width="4.6640625" style="49" customWidth="1"/>
    <col min="2822" max="2822" width="15" style="49" customWidth="1"/>
    <col min="2823" max="2823" width="4.33203125" style="49" customWidth="1"/>
    <col min="2824" max="3072" width="8.88671875" style="49"/>
    <col min="3073" max="3073" width="4.109375" style="49" customWidth="1"/>
    <col min="3074" max="3074" width="34.88671875" style="49" customWidth="1"/>
    <col min="3075" max="3075" width="13.44140625" style="49" customWidth="1"/>
    <col min="3076" max="3076" width="12.109375" style="49" customWidth="1"/>
    <col min="3077" max="3077" width="4.6640625" style="49" customWidth="1"/>
    <col min="3078" max="3078" width="15" style="49" customWidth="1"/>
    <col min="3079" max="3079" width="4.33203125" style="49" customWidth="1"/>
    <col min="3080" max="3328" width="8.88671875" style="49"/>
    <col min="3329" max="3329" width="4.109375" style="49" customWidth="1"/>
    <col min="3330" max="3330" width="34.88671875" style="49" customWidth="1"/>
    <col min="3331" max="3331" width="13.44140625" style="49" customWidth="1"/>
    <col min="3332" max="3332" width="12.109375" style="49" customWidth="1"/>
    <col min="3333" max="3333" width="4.6640625" style="49" customWidth="1"/>
    <col min="3334" max="3334" width="15" style="49" customWidth="1"/>
    <col min="3335" max="3335" width="4.33203125" style="49" customWidth="1"/>
    <col min="3336" max="3584" width="8.88671875" style="49"/>
    <col min="3585" max="3585" width="4.109375" style="49" customWidth="1"/>
    <col min="3586" max="3586" width="34.88671875" style="49" customWidth="1"/>
    <col min="3587" max="3587" width="13.44140625" style="49" customWidth="1"/>
    <col min="3588" max="3588" width="12.109375" style="49" customWidth="1"/>
    <col min="3589" max="3589" width="4.6640625" style="49" customWidth="1"/>
    <col min="3590" max="3590" width="15" style="49" customWidth="1"/>
    <col min="3591" max="3591" width="4.33203125" style="49" customWidth="1"/>
    <col min="3592" max="3840" width="8.88671875" style="49"/>
    <col min="3841" max="3841" width="4.109375" style="49" customWidth="1"/>
    <col min="3842" max="3842" width="34.88671875" style="49" customWidth="1"/>
    <col min="3843" max="3843" width="13.44140625" style="49" customWidth="1"/>
    <col min="3844" max="3844" width="12.109375" style="49" customWidth="1"/>
    <col min="3845" max="3845" width="4.6640625" style="49" customWidth="1"/>
    <col min="3846" max="3846" width="15" style="49" customWidth="1"/>
    <col min="3847" max="3847" width="4.33203125" style="49" customWidth="1"/>
    <col min="3848" max="4096" width="8.88671875" style="49"/>
    <col min="4097" max="4097" width="4.109375" style="49" customWidth="1"/>
    <col min="4098" max="4098" width="34.88671875" style="49" customWidth="1"/>
    <col min="4099" max="4099" width="13.44140625" style="49" customWidth="1"/>
    <col min="4100" max="4100" width="12.109375" style="49" customWidth="1"/>
    <col min="4101" max="4101" width="4.6640625" style="49" customWidth="1"/>
    <col min="4102" max="4102" width="15" style="49" customWidth="1"/>
    <col min="4103" max="4103" width="4.33203125" style="49" customWidth="1"/>
    <col min="4104" max="4352" width="8.88671875" style="49"/>
    <col min="4353" max="4353" width="4.109375" style="49" customWidth="1"/>
    <col min="4354" max="4354" width="34.88671875" style="49" customWidth="1"/>
    <col min="4355" max="4355" width="13.44140625" style="49" customWidth="1"/>
    <col min="4356" max="4356" width="12.109375" style="49" customWidth="1"/>
    <col min="4357" max="4357" width="4.6640625" style="49" customWidth="1"/>
    <col min="4358" max="4358" width="15" style="49" customWidth="1"/>
    <col min="4359" max="4359" width="4.33203125" style="49" customWidth="1"/>
    <col min="4360" max="4608" width="8.88671875" style="49"/>
    <col min="4609" max="4609" width="4.109375" style="49" customWidth="1"/>
    <col min="4610" max="4610" width="34.88671875" style="49" customWidth="1"/>
    <col min="4611" max="4611" width="13.44140625" style="49" customWidth="1"/>
    <col min="4612" max="4612" width="12.109375" style="49" customWidth="1"/>
    <col min="4613" max="4613" width="4.6640625" style="49" customWidth="1"/>
    <col min="4614" max="4614" width="15" style="49" customWidth="1"/>
    <col min="4615" max="4615" width="4.33203125" style="49" customWidth="1"/>
    <col min="4616" max="4864" width="8.88671875" style="49"/>
    <col min="4865" max="4865" width="4.109375" style="49" customWidth="1"/>
    <col min="4866" max="4866" width="34.88671875" style="49" customWidth="1"/>
    <col min="4867" max="4867" width="13.44140625" style="49" customWidth="1"/>
    <col min="4868" max="4868" width="12.109375" style="49" customWidth="1"/>
    <col min="4869" max="4869" width="4.6640625" style="49" customWidth="1"/>
    <col min="4870" max="4870" width="15" style="49" customWidth="1"/>
    <col min="4871" max="4871" width="4.33203125" style="49" customWidth="1"/>
    <col min="4872" max="5120" width="8.88671875" style="49"/>
    <col min="5121" max="5121" width="4.109375" style="49" customWidth="1"/>
    <col min="5122" max="5122" width="34.88671875" style="49" customWidth="1"/>
    <col min="5123" max="5123" width="13.44140625" style="49" customWidth="1"/>
    <col min="5124" max="5124" width="12.109375" style="49" customWidth="1"/>
    <col min="5125" max="5125" width="4.6640625" style="49" customWidth="1"/>
    <col min="5126" max="5126" width="15" style="49" customWidth="1"/>
    <col min="5127" max="5127" width="4.33203125" style="49" customWidth="1"/>
    <col min="5128" max="5376" width="8.88671875" style="49"/>
    <col min="5377" max="5377" width="4.109375" style="49" customWidth="1"/>
    <col min="5378" max="5378" width="34.88671875" style="49" customWidth="1"/>
    <col min="5379" max="5379" width="13.44140625" style="49" customWidth="1"/>
    <col min="5380" max="5380" width="12.109375" style="49" customWidth="1"/>
    <col min="5381" max="5381" width="4.6640625" style="49" customWidth="1"/>
    <col min="5382" max="5382" width="15" style="49" customWidth="1"/>
    <col min="5383" max="5383" width="4.33203125" style="49" customWidth="1"/>
    <col min="5384" max="5632" width="8.88671875" style="49"/>
    <col min="5633" max="5633" width="4.109375" style="49" customWidth="1"/>
    <col min="5634" max="5634" width="34.88671875" style="49" customWidth="1"/>
    <col min="5635" max="5635" width="13.44140625" style="49" customWidth="1"/>
    <col min="5636" max="5636" width="12.109375" style="49" customWidth="1"/>
    <col min="5637" max="5637" width="4.6640625" style="49" customWidth="1"/>
    <col min="5638" max="5638" width="15" style="49" customWidth="1"/>
    <col min="5639" max="5639" width="4.33203125" style="49" customWidth="1"/>
    <col min="5640" max="5888" width="8.88671875" style="49"/>
    <col min="5889" max="5889" width="4.109375" style="49" customWidth="1"/>
    <col min="5890" max="5890" width="34.88671875" style="49" customWidth="1"/>
    <col min="5891" max="5891" width="13.44140625" style="49" customWidth="1"/>
    <col min="5892" max="5892" width="12.109375" style="49" customWidth="1"/>
    <col min="5893" max="5893" width="4.6640625" style="49" customWidth="1"/>
    <col min="5894" max="5894" width="15" style="49" customWidth="1"/>
    <col min="5895" max="5895" width="4.33203125" style="49" customWidth="1"/>
    <col min="5896" max="6144" width="8.88671875" style="49"/>
    <col min="6145" max="6145" width="4.109375" style="49" customWidth="1"/>
    <col min="6146" max="6146" width="34.88671875" style="49" customWidth="1"/>
    <col min="6147" max="6147" width="13.44140625" style="49" customWidth="1"/>
    <col min="6148" max="6148" width="12.109375" style="49" customWidth="1"/>
    <col min="6149" max="6149" width="4.6640625" style="49" customWidth="1"/>
    <col min="6150" max="6150" width="15" style="49" customWidth="1"/>
    <col min="6151" max="6151" width="4.33203125" style="49" customWidth="1"/>
    <col min="6152" max="6400" width="8.88671875" style="49"/>
    <col min="6401" max="6401" width="4.109375" style="49" customWidth="1"/>
    <col min="6402" max="6402" width="34.88671875" style="49" customWidth="1"/>
    <col min="6403" max="6403" width="13.44140625" style="49" customWidth="1"/>
    <col min="6404" max="6404" width="12.109375" style="49" customWidth="1"/>
    <col min="6405" max="6405" width="4.6640625" style="49" customWidth="1"/>
    <col min="6406" max="6406" width="15" style="49" customWidth="1"/>
    <col min="6407" max="6407" width="4.33203125" style="49" customWidth="1"/>
    <col min="6408" max="6656" width="8.88671875" style="49"/>
    <col min="6657" max="6657" width="4.109375" style="49" customWidth="1"/>
    <col min="6658" max="6658" width="34.88671875" style="49" customWidth="1"/>
    <col min="6659" max="6659" width="13.44140625" style="49" customWidth="1"/>
    <col min="6660" max="6660" width="12.109375" style="49" customWidth="1"/>
    <col min="6661" max="6661" width="4.6640625" style="49" customWidth="1"/>
    <col min="6662" max="6662" width="15" style="49" customWidth="1"/>
    <col min="6663" max="6663" width="4.33203125" style="49" customWidth="1"/>
    <col min="6664" max="6912" width="8.88671875" style="49"/>
    <col min="6913" max="6913" width="4.109375" style="49" customWidth="1"/>
    <col min="6914" max="6914" width="34.88671875" style="49" customWidth="1"/>
    <col min="6915" max="6915" width="13.44140625" style="49" customWidth="1"/>
    <col min="6916" max="6916" width="12.109375" style="49" customWidth="1"/>
    <col min="6917" max="6917" width="4.6640625" style="49" customWidth="1"/>
    <col min="6918" max="6918" width="15" style="49" customWidth="1"/>
    <col min="6919" max="6919" width="4.33203125" style="49" customWidth="1"/>
    <col min="6920" max="7168" width="8.88671875" style="49"/>
    <col min="7169" max="7169" width="4.109375" style="49" customWidth="1"/>
    <col min="7170" max="7170" width="34.88671875" style="49" customWidth="1"/>
    <col min="7171" max="7171" width="13.44140625" style="49" customWidth="1"/>
    <col min="7172" max="7172" width="12.109375" style="49" customWidth="1"/>
    <col min="7173" max="7173" width="4.6640625" style="49" customWidth="1"/>
    <col min="7174" max="7174" width="15" style="49" customWidth="1"/>
    <col min="7175" max="7175" width="4.33203125" style="49" customWidth="1"/>
    <col min="7176" max="7424" width="8.88671875" style="49"/>
    <col min="7425" max="7425" width="4.109375" style="49" customWidth="1"/>
    <col min="7426" max="7426" width="34.88671875" style="49" customWidth="1"/>
    <col min="7427" max="7427" width="13.44140625" style="49" customWidth="1"/>
    <col min="7428" max="7428" width="12.109375" style="49" customWidth="1"/>
    <col min="7429" max="7429" width="4.6640625" style="49" customWidth="1"/>
    <col min="7430" max="7430" width="15" style="49" customWidth="1"/>
    <col min="7431" max="7431" width="4.33203125" style="49" customWidth="1"/>
    <col min="7432" max="7680" width="8.88671875" style="49"/>
    <col min="7681" max="7681" width="4.109375" style="49" customWidth="1"/>
    <col min="7682" max="7682" width="34.88671875" style="49" customWidth="1"/>
    <col min="7683" max="7683" width="13.44140625" style="49" customWidth="1"/>
    <col min="7684" max="7684" width="12.109375" style="49" customWidth="1"/>
    <col min="7685" max="7685" width="4.6640625" style="49" customWidth="1"/>
    <col min="7686" max="7686" width="15" style="49" customWidth="1"/>
    <col min="7687" max="7687" width="4.33203125" style="49" customWidth="1"/>
    <col min="7688" max="7936" width="8.88671875" style="49"/>
    <col min="7937" max="7937" width="4.109375" style="49" customWidth="1"/>
    <col min="7938" max="7938" width="34.88671875" style="49" customWidth="1"/>
    <col min="7939" max="7939" width="13.44140625" style="49" customWidth="1"/>
    <col min="7940" max="7940" width="12.109375" style="49" customWidth="1"/>
    <col min="7941" max="7941" width="4.6640625" style="49" customWidth="1"/>
    <col min="7942" max="7942" width="15" style="49" customWidth="1"/>
    <col min="7943" max="7943" width="4.33203125" style="49" customWidth="1"/>
    <col min="7944" max="8192" width="8.88671875" style="49"/>
    <col min="8193" max="8193" width="4.109375" style="49" customWidth="1"/>
    <col min="8194" max="8194" width="34.88671875" style="49" customWidth="1"/>
    <col min="8195" max="8195" width="13.44140625" style="49" customWidth="1"/>
    <col min="8196" max="8196" width="12.109375" style="49" customWidth="1"/>
    <col min="8197" max="8197" width="4.6640625" style="49" customWidth="1"/>
    <col min="8198" max="8198" width="15" style="49" customWidth="1"/>
    <col min="8199" max="8199" width="4.33203125" style="49" customWidth="1"/>
    <col min="8200" max="8448" width="8.88671875" style="49"/>
    <col min="8449" max="8449" width="4.109375" style="49" customWidth="1"/>
    <col min="8450" max="8450" width="34.88671875" style="49" customWidth="1"/>
    <col min="8451" max="8451" width="13.44140625" style="49" customWidth="1"/>
    <col min="8452" max="8452" width="12.109375" style="49" customWidth="1"/>
    <col min="8453" max="8453" width="4.6640625" style="49" customWidth="1"/>
    <col min="8454" max="8454" width="15" style="49" customWidth="1"/>
    <col min="8455" max="8455" width="4.33203125" style="49" customWidth="1"/>
    <col min="8456" max="8704" width="8.88671875" style="49"/>
    <col min="8705" max="8705" width="4.109375" style="49" customWidth="1"/>
    <col min="8706" max="8706" width="34.88671875" style="49" customWidth="1"/>
    <col min="8707" max="8707" width="13.44140625" style="49" customWidth="1"/>
    <col min="8708" max="8708" width="12.109375" style="49" customWidth="1"/>
    <col min="8709" max="8709" width="4.6640625" style="49" customWidth="1"/>
    <col min="8710" max="8710" width="15" style="49" customWidth="1"/>
    <col min="8711" max="8711" width="4.33203125" style="49" customWidth="1"/>
    <col min="8712" max="8960" width="8.88671875" style="49"/>
    <col min="8961" max="8961" width="4.109375" style="49" customWidth="1"/>
    <col min="8962" max="8962" width="34.88671875" style="49" customWidth="1"/>
    <col min="8963" max="8963" width="13.44140625" style="49" customWidth="1"/>
    <col min="8964" max="8964" width="12.109375" style="49" customWidth="1"/>
    <col min="8965" max="8965" width="4.6640625" style="49" customWidth="1"/>
    <col min="8966" max="8966" width="15" style="49" customWidth="1"/>
    <col min="8967" max="8967" width="4.33203125" style="49" customWidth="1"/>
    <col min="8968" max="9216" width="8.88671875" style="49"/>
    <col min="9217" max="9217" width="4.109375" style="49" customWidth="1"/>
    <col min="9218" max="9218" width="34.88671875" style="49" customWidth="1"/>
    <col min="9219" max="9219" width="13.44140625" style="49" customWidth="1"/>
    <col min="9220" max="9220" width="12.109375" style="49" customWidth="1"/>
    <col min="9221" max="9221" width="4.6640625" style="49" customWidth="1"/>
    <col min="9222" max="9222" width="15" style="49" customWidth="1"/>
    <col min="9223" max="9223" width="4.33203125" style="49" customWidth="1"/>
    <col min="9224" max="9472" width="8.88671875" style="49"/>
    <col min="9473" max="9473" width="4.109375" style="49" customWidth="1"/>
    <col min="9474" max="9474" width="34.88671875" style="49" customWidth="1"/>
    <col min="9475" max="9475" width="13.44140625" style="49" customWidth="1"/>
    <col min="9476" max="9476" width="12.109375" style="49" customWidth="1"/>
    <col min="9477" max="9477" width="4.6640625" style="49" customWidth="1"/>
    <col min="9478" max="9478" width="15" style="49" customWidth="1"/>
    <col min="9479" max="9479" width="4.33203125" style="49" customWidth="1"/>
    <col min="9480" max="9728" width="8.88671875" style="49"/>
    <col min="9729" max="9729" width="4.109375" style="49" customWidth="1"/>
    <col min="9730" max="9730" width="34.88671875" style="49" customWidth="1"/>
    <col min="9731" max="9731" width="13.44140625" style="49" customWidth="1"/>
    <col min="9732" max="9732" width="12.109375" style="49" customWidth="1"/>
    <col min="9733" max="9733" width="4.6640625" style="49" customWidth="1"/>
    <col min="9734" max="9734" width="15" style="49" customWidth="1"/>
    <col min="9735" max="9735" width="4.33203125" style="49" customWidth="1"/>
    <col min="9736" max="9984" width="8.88671875" style="49"/>
    <col min="9985" max="9985" width="4.109375" style="49" customWidth="1"/>
    <col min="9986" max="9986" width="34.88671875" style="49" customWidth="1"/>
    <col min="9987" max="9987" width="13.44140625" style="49" customWidth="1"/>
    <col min="9988" max="9988" width="12.109375" style="49" customWidth="1"/>
    <col min="9989" max="9989" width="4.6640625" style="49" customWidth="1"/>
    <col min="9990" max="9990" width="15" style="49" customWidth="1"/>
    <col min="9991" max="9991" width="4.33203125" style="49" customWidth="1"/>
    <col min="9992" max="10240" width="8.88671875" style="49"/>
    <col min="10241" max="10241" width="4.109375" style="49" customWidth="1"/>
    <col min="10242" max="10242" width="34.88671875" style="49" customWidth="1"/>
    <col min="10243" max="10243" width="13.44140625" style="49" customWidth="1"/>
    <col min="10244" max="10244" width="12.109375" style="49" customWidth="1"/>
    <col min="10245" max="10245" width="4.6640625" style="49" customWidth="1"/>
    <col min="10246" max="10246" width="15" style="49" customWidth="1"/>
    <col min="10247" max="10247" width="4.33203125" style="49" customWidth="1"/>
    <col min="10248" max="10496" width="8.88671875" style="49"/>
    <col min="10497" max="10497" width="4.109375" style="49" customWidth="1"/>
    <col min="10498" max="10498" width="34.88671875" style="49" customWidth="1"/>
    <col min="10499" max="10499" width="13.44140625" style="49" customWidth="1"/>
    <col min="10500" max="10500" width="12.109375" style="49" customWidth="1"/>
    <col min="10501" max="10501" width="4.6640625" style="49" customWidth="1"/>
    <col min="10502" max="10502" width="15" style="49" customWidth="1"/>
    <col min="10503" max="10503" width="4.33203125" style="49" customWidth="1"/>
    <col min="10504" max="10752" width="8.88671875" style="49"/>
    <col min="10753" max="10753" width="4.109375" style="49" customWidth="1"/>
    <col min="10754" max="10754" width="34.88671875" style="49" customWidth="1"/>
    <col min="10755" max="10755" width="13.44140625" style="49" customWidth="1"/>
    <col min="10756" max="10756" width="12.109375" style="49" customWidth="1"/>
    <col min="10757" max="10757" width="4.6640625" style="49" customWidth="1"/>
    <col min="10758" max="10758" width="15" style="49" customWidth="1"/>
    <col min="10759" max="10759" width="4.33203125" style="49" customWidth="1"/>
    <col min="10760" max="11008" width="8.88671875" style="49"/>
    <col min="11009" max="11009" width="4.109375" style="49" customWidth="1"/>
    <col min="11010" max="11010" width="34.88671875" style="49" customWidth="1"/>
    <col min="11011" max="11011" width="13.44140625" style="49" customWidth="1"/>
    <col min="11012" max="11012" width="12.109375" style="49" customWidth="1"/>
    <col min="11013" max="11013" width="4.6640625" style="49" customWidth="1"/>
    <col min="11014" max="11014" width="15" style="49" customWidth="1"/>
    <col min="11015" max="11015" width="4.33203125" style="49" customWidth="1"/>
    <col min="11016" max="11264" width="8.88671875" style="49"/>
    <col min="11265" max="11265" width="4.109375" style="49" customWidth="1"/>
    <col min="11266" max="11266" width="34.88671875" style="49" customWidth="1"/>
    <col min="11267" max="11267" width="13.44140625" style="49" customWidth="1"/>
    <col min="11268" max="11268" width="12.109375" style="49" customWidth="1"/>
    <col min="11269" max="11269" width="4.6640625" style="49" customWidth="1"/>
    <col min="11270" max="11270" width="15" style="49" customWidth="1"/>
    <col min="11271" max="11271" width="4.33203125" style="49" customWidth="1"/>
    <col min="11272" max="11520" width="8.88671875" style="49"/>
    <col min="11521" max="11521" width="4.109375" style="49" customWidth="1"/>
    <col min="11522" max="11522" width="34.88671875" style="49" customWidth="1"/>
    <col min="11523" max="11523" width="13.44140625" style="49" customWidth="1"/>
    <col min="11524" max="11524" width="12.109375" style="49" customWidth="1"/>
    <col min="11525" max="11525" width="4.6640625" style="49" customWidth="1"/>
    <col min="11526" max="11526" width="15" style="49" customWidth="1"/>
    <col min="11527" max="11527" width="4.33203125" style="49" customWidth="1"/>
    <col min="11528" max="11776" width="8.88671875" style="49"/>
    <col min="11777" max="11777" width="4.109375" style="49" customWidth="1"/>
    <col min="11778" max="11778" width="34.88671875" style="49" customWidth="1"/>
    <col min="11779" max="11779" width="13.44140625" style="49" customWidth="1"/>
    <col min="11780" max="11780" width="12.109375" style="49" customWidth="1"/>
    <col min="11781" max="11781" width="4.6640625" style="49" customWidth="1"/>
    <col min="11782" max="11782" width="15" style="49" customWidth="1"/>
    <col min="11783" max="11783" width="4.33203125" style="49" customWidth="1"/>
    <col min="11784" max="12032" width="8.88671875" style="49"/>
    <col min="12033" max="12033" width="4.109375" style="49" customWidth="1"/>
    <col min="12034" max="12034" width="34.88671875" style="49" customWidth="1"/>
    <col min="12035" max="12035" width="13.44140625" style="49" customWidth="1"/>
    <col min="12036" max="12036" width="12.109375" style="49" customWidth="1"/>
    <col min="12037" max="12037" width="4.6640625" style="49" customWidth="1"/>
    <col min="12038" max="12038" width="15" style="49" customWidth="1"/>
    <col min="12039" max="12039" width="4.33203125" style="49" customWidth="1"/>
    <col min="12040" max="12288" width="8.88671875" style="49"/>
    <col min="12289" max="12289" width="4.109375" style="49" customWidth="1"/>
    <col min="12290" max="12290" width="34.88671875" style="49" customWidth="1"/>
    <col min="12291" max="12291" width="13.44140625" style="49" customWidth="1"/>
    <col min="12292" max="12292" width="12.109375" style="49" customWidth="1"/>
    <col min="12293" max="12293" width="4.6640625" style="49" customWidth="1"/>
    <col min="12294" max="12294" width="15" style="49" customWidth="1"/>
    <col min="12295" max="12295" width="4.33203125" style="49" customWidth="1"/>
    <col min="12296" max="12544" width="8.88671875" style="49"/>
    <col min="12545" max="12545" width="4.109375" style="49" customWidth="1"/>
    <col min="12546" max="12546" width="34.88671875" style="49" customWidth="1"/>
    <col min="12547" max="12547" width="13.44140625" style="49" customWidth="1"/>
    <col min="12548" max="12548" width="12.109375" style="49" customWidth="1"/>
    <col min="12549" max="12549" width="4.6640625" style="49" customWidth="1"/>
    <col min="12550" max="12550" width="15" style="49" customWidth="1"/>
    <col min="12551" max="12551" width="4.33203125" style="49" customWidth="1"/>
    <col min="12552" max="12800" width="8.88671875" style="49"/>
    <col min="12801" max="12801" width="4.109375" style="49" customWidth="1"/>
    <col min="12802" max="12802" width="34.88671875" style="49" customWidth="1"/>
    <col min="12803" max="12803" width="13.44140625" style="49" customWidth="1"/>
    <col min="12804" max="12804" width="12.109375" style="49" customWidth="1"/>
    <col min="12805" max="12805" width="4.6640625" style="49" customWidth="1"/>
    <col min="12806" max="12806" width="15" style="49" customWidth="1"/>
    <col min="12807" max="12807" width="4.33203125" style="49" customWidth="1"/>
    <col min="12808" max="13056" width="8.88671875" style="49"/>
    <col min="13057" max="13057" width="4.109375" style="49" customWidth="1"/>
    <col min="13058" max="13058" width="34.88671875" style="49" customWidth="1"/>
    <col min="13059" max="13059" width="13.44140625" style="49" customWidth="1"/>
    <col min="13060" max="13060" width="12.109375" style="49" customWidth="1"/>
    <col min="13061" max="13061" width="4.6640625" style="49" customWidth="1"/>
    <col min="13062" max="13062" width="15" style="49" customWidth="1"/>
    <col min="13063" max="13063" width="4.33203125" style="49" customWidth="1"/>
    <col min="13064" max="13312" width="8.88671875" style="49"/>
    <col min="13313" max="13313" width="4.109375" style="49" customWidth="1"/>
    <col min="13314" max="13314" width="34.88671875" style="49" customWidth="1"/>
    <col min="13315" max="13315" width="13.44140625" style="49" customWidth="1"/>
    <col min="13316" max="13316" width="12.109375" style="49" customWidth="1"/>
    <col min="13317" max="13317" width="4.6640625" style="49" customWidth="1"/>
    <col min="13318" max="13318" width="15" style="49" customWidth="1"/>
    <col min="13319" max="13319" width="4.33203125" style="49" customWidth="1"/>
    <col min="13320" max="13568" width="8.88671875" style="49"/>
    <col min="13569" max="13569" width="4.109375" style="49" customWidth="1"/>
    <col min="13570" max="13570" width="34.88671875" style="49" customWidth="1"/>
    <col min="13571" max="13571" width="13.44140625" style="49" customWidth="1"/>
    <col min="13572" max="13572" width="12.109375" style="49" customWidth="1"/>
    <col min="13573" max="13573" width="4.6640625" style="49" customWidth="1"/>
    <col min="13574" max="13574" width="15" style="49" customWidth="1"/>
    <col min="13575" max="13575" width="4.33203125" style="49" customWidth="1"/>
    <col min="13576" max="13824" width="8.88671875" style="49"/>
    <col min="13825" max="13825" width="4.109375" style="49" customWidth="1"/>
    <col min="13826" max="13826" width="34.88671875" style="49" customWidth="1"/>
    <col min="13827" max="13827" width="13.44140625" style="49" customWidth="1"/>
    <col min="13828" max="13828" width="12.109375" style="49" customWidth="1"/>
    <col min="13829" max="13829" width="4.6640625" style="49" customWidth="1"/>
    <col min="13830" max="13830" width="15" style="49" customWidth="1"/>
    <col min="13831" max="13831" width="4.33203125" style="49" customWidth="1"/>
    <col min="13832" max="14080" width="8.88671875" style="49"/>
    <col min="14081" max="14081" width="4.109375" style="49" customWidth="1"/>
    <col min="14082" max="14082" width="34.88671875" style="49" customWidth="1"/>
    <col min="14083" max="14083" width="13.44140625" style="49" customWidth="1"/>
    <col min="14084" max="14084" width="12.109375" style="49" customWidth="1"/>
    <col min="14085" max="14085" width="4.6640625" style="49" customWidth="1"/>
    <col min="14086" max="14086" width="15" style="49" customWidth="1"/>
    <col min="14087" max="14087" width="4.33203125" style="49" customWidth="1"/>
    <col min="14088" max="14336" width="8.88671875" style="49"/>
    <col min="14337" max="14337" width="4.109375" style="49" customWidth="1"/>
    <col min="14338" max="14338" width="34.88671875" style="49" customWidth="1"/>
    <col min="14339" max="14339" width="13.44140625" style="49" customWidth="1"/>
    <col min="14340" max="14340" width="12.109375" style="49" customWidth="1"/>
    <col min="14341" max="14341" width="4.6640625" style="49" customWidth="1"/>
    <col min="14342" max="14342" width="15" style="49" customWidth="1"/>
    <col min="14343" max="14343" width="4.33203125" style="49" customWidth="1"/>
    <col min="14344" max="14592" width="8.88671875" style="49"/>
    <col min="14593" max="14593" width="4.109375" style="49" customWidth="1"/>
    <col min="14594" max="14594" width="34.88671875" style="49" customWidth="1"/>
    <col min="14595" max="14595" width="13.44140625" style="49" customWidth="1"/>
    <col min="14596" max="14596" width="12.109375" style="49" customWidth="1"/>
    <col min="14597" max="14597" width="4.6640625" style="49" customWidth="1"/>
    <col min="14598" max="14598" width="15" style="49" customWidth="1"/>
    <col min="14599" max="14599" width="4.33203125" style="49" customWidth="1"/>
    <col min="14600" max="14848" width="8.88671875" style="49"/>
    <col min="14849" max="14849" width="4.109375" style="49" customWidth="1"/>
    <col min="14850" max="14850" width="34.88671875" style="49" customWidth="1"/>
    <col min="14851" max="14851" width="13.44140625" style="49" customWidth="1"/>
    <col min="14852" max="14852" width="12.109375" style="49" customWidth="1"/>
    <col min="14853" max="14853" width="4.6640625" style="49" customWidth="1"/>
    <col min="14854" max="14854" width="15" style="49" customWidth="1"/>
    <col min="14855" max="14855" width="4.33203125" style="49" customWidth="1"/>
    <col min="14856" max="15104" width="8.88671875" style="49"/>
    <col min="15105" max="15105" width="4.109375" style="49" customWidth="1"/>
    <col min="15106" max="15106" width="34.88671875" style="49" customWidth="1"/>
    <col min="15107" max="15107" width="13.44140625" style="49" customWidth="1"/>
    <col min="15108" max="15108" width="12.109375" style="49" customWidth="1"/>
    <col min="15109" max="15109" width="4.6640625" style="49" customWidth="1"/>
    <col min="15110" max="15110" width="15" style="49" customWidth="1"/>
    <col min="15111" max="15111" width="4.33203125" style="49" customWidth="1"/>
    <col min="15112" max="15360" width="8.88671875" style="49"/>
    <col min="15361" max="15361" width="4.109375" style="49" customWidth="1"/>
    <col min="15362" max="15362" width="34.88671875" style="49" customWidth="1"/>
    <col min="15363" max="15363" width="13.44140625" style="49" customWidth="1"/>
    <col min="15364" max="15364" width="12.109375" style="49" customWidth="1"/>
    <col min="15365" max="15365" width="4.6640625" style="49" customWidth="1"/>
    <col min="15366" max="15366" width="15" style="49" customWidth="1"/>
    <col min="15367" max="15367" width="4.33203125" style="49" customWidth="1"/>
    <col min="15368" max="15616" width="8.88671875" style="49"/>
    <col min="15617" max="15617" width="4.109375" style="49" customWidth="1"/>
    <col min="15618" max="15618" width="34.88671875" style="49" customWidth="1"/>
    <col min="15619" max="15619" width="13.44140625" style="49" customWidth="1"/>
    <col min="15620" max="15620" width="12.109375" style="49" customWidth="1"/>
    <col min="15621" max="15621" width="4.6640625" style="49" customWidth="1"/>
    <col min="15622" max="15622" width="15" style="49" customWidth="1"/>
    <col min="15623" max="15623" width="4.33203125" style="49" customWidth="1"/>
    <col min="15624" max="15872" width="8.88671875" style="49"/>
    <col min="15873" max="15873" width="4.109375" style="49" customWidth="1"/>
    <col min="15874" max="15874" width="34.88671875" style="49" customWidth="1"/>
    <col min="15875" max="15875" width="13.44140625" style="49" customWidth="1"/>
    <col min="15876" max="15876" width="12.109375" style="49" customWidth="1"/>
    <col min="15877" max="15877" width="4.6640625" style="49" customWidth="1"/>
    <col min="15878" max="15878" width="15" style="49" customWidth="1"/>
    <col min="15879" max="15879" width="4.33203125" style="49" customWidth="1"/>
    <col min="15880" max="16128" width="8.88671875" style="49"/>
    <col min="16129" max="16129" width="4.109375" style="49" customWidth="1"/>
    <col min="16130" max="16130" width="34.88671875" style="49" customWidth="1"/>
    <col min="16131" max="16131" width="13.44140625" style="49" customWidth="1"/>
    <col min="16132" max="16132" width="12.109375" style="49" customWidth="1"/>
    <col min="16133" max="16133" width="4.6640625" style="49" customWidth="1"/>
    <col min="16134" max="16134" width="15" style="49" customWidth="1"/>
    <col min="16135" max="16135" width="4.33203125" style="49" customWidth="1"/>
    <col min="16136" max="16384" width="8.88671875" style="49"/>
  </cols>
  <sheetData>
    <row r="1" spans="1:8" ht="23.4">
      <c r="A1" s="47" t="s">
        <v>41</v>
      </c>
      <c r="B1" s="47"/>
      <c r="C1" s="47"/>
      <c r="D1" s="47"/>
      <c r="E1" s="47"/>
      <c r="F1" s="47"/>
      <c r="G1" s="47"/>
      <c r="H1" s="48"/>
    </row>
    <row r="2" spans="1:8">
      <c r="A2" s="50" t="s">
        <v>42</v>
      </c>
      <c r="B2" s="50"/>
      <c r="C2" s="50"/>
      <c r="D2" s="50"/>
      <c r="E2" s="50"/>
      <c r="F2" s="50"/>
      <c r="G2" s="50"/>
      <c r="H2" s="48"/>
    </row>
    <row r="3" spans="1:8">
      <c r="A3" s="51" t="s">
        <v>43</v>
      </c>
      <c r="B3" s="52"/>
      <c r="C3" s="51"/>
      <c r="D3" s="52"/>
      <c r="E3" s="52"/>
      <c r="F3" s="52"/>
      <c r="G3" s="52"/>
      <c r="H3" s="48"/>
    </row>
    <row r="4" spans="1:8">
      <c r="A4" s="51" t="s">
        <v>44</v>
      </c>
      <c r="B4" s="52"/>
      <c r="C4" s="51"/>
      <c r="D4" s="52"/>
      <c r="E4" s="52"/>
      <c r="F4" s="52"/>
      <c r="G4" s="52"/>
      <c r="H4" s="48"/>
    </row>
    <row r="5" spans="1:8">
      <c r="A5" s="53" t="s">
        <v>45</v>
      </c>
      <c r="B5" s="53"/>
      <c r="C5" s="53"/>
      <c r="D5" s="53"/>
      <c r="E5" s="53"/>
      <c r="F5" s="53"/>
      <c r="G5" s="53"/>
      <c r="H5" s="48"/>
    </row>
    <row r="6" spans="1:8">
      <c r="A6" s="54" t="s">
        <v>46</v>
      </c>
      <c r="B6" s="54"/>
      <c r="C6" s="54"/>
      <c r="D6" s="54"/>
      <c r="E6" s="54"/>
      <c r="F6" s="54"/>
      <c r="G6" s="54"/>
    </row>
    <row r="7" spans="1:8">
      <c r="A7" s="54" t="s">
        <v>47</v>
      </c>
      <c r="B7" s="54"/>
      <c r="C7" s="54"/>
      <c r="D7" s="54"/>
      <c r="E7" s="54"/>
      <c r="F7" s="54"/>
      <c r="G7" s="54"/>
    </row>
    <row r="8" spans="1:8">
      <c r="A8" s="51" t="s">
        <v>43</v>
      </c>
      <c r="B8" s="52"/>
      <c r="C8" s="51"/>
      <c r="D8" s="52"/>
      <c r="E8" s="52"/>
      <c r="F8" s="52"/>
      <c r="G8" s="52"/>
      <c r="H8" s="48"/>
    </row>
    <row r="9" spans="1:8">
      <c r="A9" s="51" t="s">
        <v>44</v>
      </c>
      <c r="B9" s="52"/>
      <c r="C9" s="51"/>
      <c r="D9" s="52"/>
      <c r="E9" s="52"/>
      <c r="F9" s="52"/>
      <c r="G9" s="52"/>
      <c r="H9" s="48"/>
    </row>
    <row r="10" spans="1:8">
      <c r="A10" s="54" t="s">
        <v>48</v>
      </c>
      <c r="B10" s="54"/>
      <c r="C10" s="54"/>
      <c r="D10" s="54"/>
      <c r="E10" s="54"/>
      <c r="F10" s="54"/>
      <c r="G10" s="54"/>
    </row>
    <row r="11" spans="1:8">
      <c r="A11" s="55"/>
      <c r="B11" s="55"/>
      <c r="C11" s="55"/>
      <c r="D11" s="55"/>
      <c r="E11" s="55"/>
      <c r="F11" s="55"/>
      <c r="G11" s="55"/>
    </row>
    <row r="12" spans="1:8">
      <c r="A12" s="56" t="s">
        <v>49</v>
      </c>
      <c r="B12" s="56" t="s">
        <v>32</v>
      </c>
      <c r="C12" s="56" t="s">
        <v>50</v>
      </c>
      <c r="D12" s="57" t="s">
        <v>51</v>
      </c>
      <c r="E12" s="57"/>
      <c r="F12" s="57" t="s">
        <v>10</v>
      </c>
      <c r="G12" s="57"/>
    </row>
    <row r="13" spans="1:8">
      <c r="A13" s="58"/>
      <c r="B13" s="59"/>
      <c r="C13" s="59"/>
      <c r="D13" s="59"/>
      <c r="E13" s="59"/>
      <c r="F13" s="60"/>
      <c r="G13" s="61"/>
    </row>
    <row r="14" spans="1:8">
      <c r="A14" s="62"/>
      <c r="B14" s="63"/>
      <c r="C14" s="64"/>
      <c r="D14" s="65"/>
      <c r="E14" s="63"/>
      <c r="F14" s="66"/>
      <c r="G14" s="64"/>
    </row>
    <row r="15" spans="1:8">
      <c r="A15" s="62"/>
      <c r="B15" s="63"/>
      <c r="C15" s="63"/>
      <c r="D15" s="63"/>
      <c r="E15" s="63"/>
      <c r="F15" s="66"/>
      <c r="G15" s="64"/>
    </row>
    <row r="16" spans="1:8">
      <c r="A16" s="62"/>
      <c r="B16" s="67"/>
      <c r="C16" s="67"/>
      <c r="D16" s="63"/>
      <c r="E16" s="63"/>
      <c r="F16" s="63"/>
      <c r="G16" s="63"/>
    </row>
    <row r="17" spans="1:7">
      <c r="A17" s="62"/>
      <c r="B17" s="63"/>
      <c r="C17" s="64"/>
      <c r="D17" s="63"/>
      <c r="E17" s="63"/>
      <c r="F17" s="63"/>
      <c r="G17" s="63"/>
    </row>
    <row r="18" spans="1:7">
      <c r="A18" s="62"/>
      <c r="B18" s="63"/>
      <c r="C18" s="63"/>
      <c r="D18" s="63"/>
      <c r="E18" s="63"/>
      <c r="F18" s="63"/>
      <c r="G18" s="63"/>
    </row>
    <row r="19" spans="1:7">
      <c r="A19" s="62"/>
      <c r="B19" s="67"/>
      <c r="C19" s="67"/>
      <c r="D19" s="63"/>
      <c r="E19" s="63"/>
      <c r="F19" s="63"/>
      <c r="G19" s="63"/>
    </row>
    <row r="20" spans="1:7">
      <c r="A20" s="62"/>
      <c r="B20" s="63"/>
      <c r="C20" s="64"/>
      <c r="D20" s="63"/>
      <c r="E20" s="63"/>
      <c r="F20" s="63"/>
      <c r="G20" s="63"/>
    </row>
    <row r="21" spans="1:7">
      <c r="A21" s="62"/>
      <c r="B21" s="63"/>
      <c r="C21" s="63"/>
      <c r="D21" s="63"/>
      <c r="E21" s="63"/>
      <c r="F21" s="63"/>
      <c r="G21" s="63"/>
    </row>
    <row r="22" spans="1:7">
      <c r="A22" s="62"/>
      <c r="B22" s="67"/>
      <c r="C22" s="67"/>
      <c r="D22" s="63"/>
      <c r="E22" s="63"/>
      <c r="F22" s="63"/>
      <c r="G22" s="63"/>
    </row>
    <row r="23" spans="1:7">
      <c r="A23" s="62"/>
      <c r="B23" s="63"/>
      <c r="C23" s="64"/>
      <c r="D23" s="63"/>
      <c r="E23" s="63"/>
      <c r="F23" s="63"/>
      <c r="G23" s="63"/>
    </row>
    <row r="24" spans="1:7">
      <c r="A24" s="62"/>
      <c r="B24" s="63"/>
      <c r="C24" s="63"/>
      <c r="D24" s="63"/>
      <c r="E24" s="63"/>
      <c r="F24" s="63"/>
      <c r="G24" s="63"/>
    </row>
    <row r="25" spans="1:7">
      <c r="A25" s="62"/>
      <c r="B25" s="67"/>
      <c r="C25" s="67"/>
      <c r="D25" s="63"/>
      <c r="E25" s="63"/>
      <c r="F25" s="63"/>
      <c r="G25" s="63"/>
    </row>
    <row r="26" spans="1:7">
      <c r="A26" s="63"/>
      <c r="B26" s="63"/>
      <c r="C26" s="64"/>
      <c r="D26" s="63"/>
      <c r="E26" s="63"/>
      <c r="F26" s="63"/>
      <c r="G26" s="63"/>
    </row>
    <row r="27" spans="1:7">
      <c r="A27" s="63"/>
      <c r="B27" s="63"/>
      <c r="C27" s="63"/>
      <c r="D27" s="63"/>
      <c r="E27" s="63"/>
      <c r="F27" s="63"/>
      <c r="G27" s="63"/>
    </row>
    <row r="28" spans="1:7">
      <c r="A28" s="63"/>
      <c r="B28" s="63"/>
      <c r="C28" s="63"/>
      <c r="D28" s="63"/>
      <c r="E28" s="63"/>
      <c r="F28" s="63"/>
      <c r="G28" s="63"/>
    </row>
    <row r="29" spans="1:7">
      <c r="A29" s="68"/>
      <c r="B29" s="68"/>
      <c r="C29" s="68"/>
      <c r="D29" s="68"/>
      <c r="E29" s="68"/>
      <c r="F29" s="68"/>
      <c r="G29" s="68"/>
    </row>
    <row r="30" spans="1:7">
      <c r="A30" s="69"/>
      <c r="B30" s="70"/>
      <c r="C30" s="70"/>
      <c r="D30" s="70"/>
      <c r="E30" s="70"/>
      <c r="F30" s="71"/>
      <c r="G30" s="72"/>
    </row>
    <row r="31" spans="1:7">
      <c r="A31" s="73"/>
      <c r="B31" s="74"/>
      <c r="C31" s="74"/>
      <c r="D31" s="74"/>
      <c r="E31" s="74"/>
      <c r="F31" s="75"/>
      <c r="G31" s="76"/>
    </row>
    <row r="32" spans="1:7">
      <c r="A32" s="77"/>
      <c r="B32" s="54"/>
      <c r="C32" s="54" t="s">
        <v>52</v>
      </c>
      <c r="D32" s="54"/>
      <c r="E32" s="54"/>
      <c r="F32" s="54"/>
      <c r="G32" s="78"/>
    </row>
    <row r="33" spans="1:7">
      <c r="A33" s="77"/>
      <c r="B33" s="54"/>
      <c r="C33" s="54" t="s">
        <v>53</v>
      </c>
      <c r="D33" s="54"/>
      <c r="E33" s="54"/>
      <c r="F33" s="54"/>
      <c r="G33" s="78"/>
    </row>
    <row r="34" spans="1:7">
      <c r="A34" s="77"/>
      <c r="B34" s="54"/>
      <c r="C34" s="54" t="s">
        <v>54</v>
      </c>
      <c r="D34" s="54"/>
      <c r="E34" s="54"/>
      <c r="F34" s="54"/>
      <c r="G34" s="78"/>
    </row>
    <row r="35" spans="1:7">
      <c r="A35" s="79"/>
      <c r="B35" s="55"/>
      <c r="C35" s="55" t="s">
        <v>53</v>
      </c>
      <c r="D35" s="55"/>
      <c r="E35" s="55"/>
      <c r="F35" s="55"/>
      <c r="G35" s="80"/>
    </row>
  </sheetData>
  <mergeCells count="6">
    <mergeCell ref="A1:G1"/>
    <mergeCell ref="A2:G2"/>
    <mergeCell ref="A5:G5"/>
    <mergeCell ref="D12:E12"/>
    <mergeCell ref="F12:G12"/>
    <mergeCell ref="A30:E30"/>
  </mergeCells>
  <pageMargins left="0.75" right="0.2" top="0.7" bottom="0.37" header="0.36" footer="0.16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DF2C-D977-4674-9780-3053ECD1CE65}">
  <sheetPr>
    <tabColor rgb="FFFFCCFF"/>
    <outlinePr summaryBelow="0" summaryRight="0"/>
    <pageSetUpPr fitToPage="1"/>
  </sheetPr>
  <dimension ref="A1:BQ7"/>
  <sheetViews>
    <sheetView tabSelected="1" workbookViewId="0">
      <pane xSplit="5" ySplit="3" topLeftCell="F4" activePane="bottomRight" state="frozen"/>
      <selection activeCell="S15" sqref="S15"/>
      <selection pane="topRight" activeCell="S15" sqref="S15"/>
      <selection pane="bottomLeft" activeCell="S15" sqref="S15"/>
      <selection pane="bottomRight" activeCell="E22" sqref="E22"/>
    </sheetView>
  </sheetViews>
  <sheetFormatPr defaultColWidth="14.44140625" defaultRowHeight="15.75" customHeight="1"/>
  <cols>
    <col min="1" max="1" width="8.44140625" style="1" customWidth="1"/>
    <col min="2" max="2" width="7.88671875" style="1" bestFit="1" customWidth="1"/>
    <col min="3" max="3" width="10.44140625" style="1" bestFit="1" customWidth="1"/>
    <col min="4" max="4" width="21.88671875" style="1" customWidth="1"/>
    <col min="5" max="5" width="58.6640625" style="1" bestFit="1" customWidth="1"/>
    <col min="6" max="6" width="15.6640625" style="1" bestFit="1" customWidth="1"/>
    <col min="7" max="9" width="14.109375" style="1" bestFit="1" customWidth="1"/>
    <col min="10" max="10" width="1.88671875" style="25" customWidth="1"/>
    <col min="11" max="11" width="15.6640625" style="1" bestFit="1" customWidth="1"/>
    <col min="12" max="14" width="14.109375" style="1" bestFit="1" customWidth="1"/>
    <col min="15" max="15" width="1.88671875" style="25" customWidth="1"/>
    <col min="16" max="16" width="15.6640625" style="1" bestFit="1" customWidth="1"/>
    <col min="17" max="19" width="14.109375" style="1" bestFit="1" customWidth="1"/>
    <col min="20" max="20" width="1.88671875" style="25" customWidth="1"/>
    <col min="21" max="21" width="15.6640625" style="1" bestFit="1" customWidth="1"/>
    <col min="22" max="24" width="14.109375" style="1" bestFit="1" customWidth="1"/>
    <col min="25" max="25" width="1.88671875" style="25" customWidth="1"/>
    <col min="26" max="26" width="15.6640625" style="1" bestFit="1" customWidth="1"/>
    <col min="27" max="29" width="14.109375" style="1" bestFit="1" customWidth="1"/>
    <col min="30" max="30" width="1.88671875" style="25" customWidth="1"/>
    <col min="31" max="31" width="15.6640625" style="1" bestFit="1" customWidth="1"/>
    <col min="32" max="34" width="14.109375" style="1" bestFit="1" customWidth="1"/>
    <col min="35" max="35" width="1.88671875" style="25" customWidth="1"/>
    <col min="36" max="36" width="15.6640625" style="1" bestFit="1" customWidth="1"/>
    <col min="37" max="39" width="14.109375" style="1" bestFit="1" customWidth="1"/>
    <col min="40" max="40" width="1.88671875" style="25" customWidth="1"/>
    <col min="41" max="41" width="15.6640625" style="1" bestFit="1" customWidth="1"/>
    <col min="42" max="44" width="14.109375" style="1" bestFit="1" customWidth="1"/>
    <col min="45" max="45" width="1.88671875" style="25" customWidth="1"/>
    <col min="46" max="46" width="15.6640625" style="1" bestFit="1" customWidth="1"/>
    <col min="47" max="49" width="14.109375" style="1" bestFit="1" customWidth="1"/>
    <col min="50" max="50" width="1.88671875" style="25" customWidth="1"/>
    <col min="51" max="51" width="15.6640625" style="1" bestFit="1" customWidth="1"/>
    <col min="52" max="54" width="14.109375" style="1" bestFit="1" customWidth="1"/>
    <col min="55" max="55" width="1.88671875" style="25" customWidth="1"/>
    <col min="56" max="56" width="15.6640625" style="1" bestFit="1" customWidth="1"/>
    <col min="57" max="59" width="14.109375" style="1" bestFit="1" customWidth="1"/>
    <col min="60" max="60" width="1.88671875" style="25" customWidth="1"/>
    <col min="61" max="61" width="15.6640625" style="1" bestFit="1" customWidth="1"/>
    <col min="62" max="64" width="14.109375" style="1" bestFit="1" customWidth="1"/>
    <col min="65" max="65" width="1.88671875" style="25" customWidth="1"/>
    <col min="66" max="66" width="15.6640625" style="1" bestFit="1" customWidth="1"/>
    <col min="67" max="69" width="14.109375" style="1" bestFit="1" customWidth="1"/>
    <col min="70" max="16384" width="14.44140625" style="1"/>
  </cols>
  <sheetData>
    <row r="1" spans="1:69" ht="15.75" customHeight="1">
      <c r="B1" s="2"/>
      <c r="C1" s="2"/>
      <c r="D1" s="2"/>
      <c r="E1" s="2"/>
      <c r="F1" s="3">
        <v>43101</v>
      </c>
      <c r="G1" s="4"/>
      <c r="H1" s="4"/>
      <c r="I1" s="4"/>
      <c r="J1" s="5"/>
      <c r="K1" s="6">
        <v>43132</v>
      </c>
      <c r="L1" s="7"/>
      <c r="M1" s="7"/>
      <c r="N1" s="7"/>
      <c r="O1" s="5"/>
      <c r="P1" s="3">
        <v>43160</v>
      </c>
      <c r="Q1" s="4"/>
      <c r="R1" s="4"/>
      <c r="S1" s="4"/>
      <c r="T1" s="5"/>
      <c r="U1" s="6">
        <v>43191</v>
      </c>
      <c r="V1" s="7"/>
      <c r="W1" s="7"/>
      <c r="X1" s="7"/>
      <c r="Y1" s="5"/>
      <c r="Z1" s="3">
        <v>43221</v>
      </c>
      <c r="AA1" s="4"/>
      <c r="AB1" s="4"/>
      <c r="AC1" s="4"/>
      <c r="AD1" s="5"/>
      <c r="AE1" s="6">
        <v>43252</v>
      </c>
      <c r="AF1" s="7"/>
      <c r="AG1" s="7"/>
      <c r="AH1" s="7"/>
      <c r="AI1" s="5"/>
      <c r="AJ1" s="3">
        <v>43282</v>
      </c>
      <c r="AK1" s="4"/>
      <c r="AL1" s="4"/>
      <c r="AM1" s="4"/>
      <c r="AN1" s="5"/>
      <c r="AO1" s="6">
        <v>43313</v>
      </c>
      <c r="AP1" s="7"/>
      <c r="AQ1" s="7"/>
      <c r="AR1" s="7"/>
      <c r="AS1" s="5"/>
      <c r="AT1" s="3">
        <v>43344</v>
      </c>
      <c r="AU1" s="4"/>
      <c r="AV1" s="4"/>
      <c r="AW1" s="4"/>
      <c r="AX1" s="5"/>
      <c r="AY1" s="6">
        <v>43374</v>
      </c>
      <c r="AZ1" s="7"/>
      <c r="BA1" s="7"/>
      <c r="BB1" s="7"/>
      <c r="BC1" s="5"/>
      <c r="BD1" s="3">
        <v>43405</v>
      </c>
      <c r="BE1" s="4"/>
      <c r="BF1" s="4"/>
      <c r="BG1" s="4"/>
      <c r="BH1" s="5"/>
      <c r="BI1" s="6">
        <v>43435</v>
      </c>
      <c r="BJ1" s="7"/>
      <c r="BK1" s="7"/>
      <c r="BL1" s="7"/>
      <c r="BM1" s="5"/>
      <c r="BN1" s="6" t="s">
        <v>0</v>
      </c>
      <c r="BO1" s="7"/>
      <c r="BP1" s="7"/>
      <c r="BQ1" s="7"/>
    </row>
    <row r="2" spans="1:69" ht="15.75" customHeight="1">
      <c r="B2" s="2"/>
      <c r="C2" s="2"/>
      <c r="D2" s="2"/>
      <c r="E2" s="2"/>
      <c r="F2" s="8" t="s">
        <v>1</v>
      </c>
      <c r="G2" s="9" t="s">
        <v>2</v>
      </c>
      <c r="H2" s="9" t="s">
        <v>3</v>
      </c>
      <c r="I2" s="10" t="s">
        <v>4</v>
      </c>
      <c r="J2" s="11"/>
      <c r="K2" s="8" t="s">
        <v>1</v>
      </c>
      <c r="L2" s="9" t="s">
        <v>2</v>
      </c>
      <c r="M2" s="9" t="s">
        <v>3</v>
      </c>
      <c r="N2" s="10" t="s">
        <v>4</v>
      </c>
      <c r="O2" s="11"/>
      <c r="P2" s="8" t="s">
        <v>1</v>
      </c>
      <c r="Q2" s="9" t="s">
        <v>2</v>
      </c>
      <c r="R2" s="9" t="s">
        <v>3</v>
      </c>
      <c r="S2" s="10" t="s">
        <v>4</v>
      </c>
      <c r="T2" s="11"/>
      <c r="U2" s="8" t="s">
        <v>1</v>
      </c>
      <c r="V2" s="9" t="s">
        <v>2</v>
      </c>
      <c r="W2" s="9" t="s">
        <v>3</v>
      </c>
      <c r="X2" s="10" t="s">
        <v>4</v>
      </c>
      <c r="Y2" s="11"/>
      <c r="Z2" s="8" t="s">
        <v>1</v>
      </c>
      <c r="AA2" s="9" t="s">
        <v>2</v>
      </c>
      <c r="AB2" s="9" t="s">
        <v>3</v>
      </c>
      <c r="AC2" s="10" t="s">
        <v>4</v>
      </c>
      <c r="AD2" s="11"/>
      <c r="AE2" s="8" t="s">
        <v>1</v>
      </c>
      <c r="AF2" s="9" t="s">
        <v>2</v>
      </c>
      <c r="AG2" s="9" t="s">
        <v>3</v>
      </c>
      <c r="AH2" s="10" t="s">
        <v>4</v>
      </c>
      <c r="AI2" s="11"/>
      <c r="AJ2" s="8" t="s">
        <v>1</v>
      </c>
      <c r="AK2" s="9" t="s">
        <v>2</v>
      </c>
      <c r="AL2" s="9" t="s">
        <v>3</v>
      </c>
      <c r="AM2" s="10" t="s">
        <v>4</v>
      </c>
      <c r="AN2" s="11"/>
      <c r="AO2" s="8" t="s">
        <v>1</v>
      </c>
      <c r="AP2" s="9" t="s">
        <v>2</v>
      </c>
      <c r="AQ2" s="9" t="s">
        <v>3</v>
      </c>
      <c r="AR2" s="10" t="s">
        <v>4</v>
      </c>
      <c r="AS2" s="11"/>
      <c r="AT2" s="8" t="s">
        <v>1</v>
      </c>
      <c r="AU2" s="9" t="s">
        <v>2</v>
      </c>
      <c r="AV2" s="9" t="s">
        <v>3</v>
      </c>
      <c r="AW2" s="10" t="s">
        <v>4</v>
      </c>
      <c r="AX2" s="11"/>
      <c r="AY2" s="8" t="s">
        <v>1</v>
      </c>
      <c r="AZ2" s="9" t="s">
        <v>2</v>
      </c>
      <c r="BA2" s="9" t="s">
        <v>3</v>
      </c>
      <c r="BB2" s="10" t="s">
        <v>4</v>
      </c>
      <c r="BC2" s="11"/>
      <c r="BD2" s="8" t="s">
        <v>1</v>
      </c>
      <c r="BE2" s="9" t="s">
        <v>2</v>
      </c>
      <c r="BF2" s="9" t="s">
        <v>3</v>
      </c>
      <c r="BG2" s="10" t="s">
        <v>4</v>
      </c>
      <c r="BH2" s="11"/>
      <c r="BI2" s="8" t="s">
        <v>1</v>
      </c>
      <c r="BJ2" s="9" t="s">
        <v>2</v>
      </c>
      <c r="BK2" s="9" t="s">
        <v>3</v>
      </c>
      <c r="BL2" s="10" t="s">
        <v>4</v>
      </c>
      <c r="BM2" s="11"/>
      <c r="BN2" s="8" t="s">
        <v>1</v>
      </c>
      <c r="BO2" s="9" t="s">
        <v>2</v>
      </c>
      <c r="BP2" s="9" t="s">
        <v>3</v>
      </c>
      <c r="BQ2" s="10" t="s">
        <v>4</v>
      </c>
    </row>
    <row r="3" spans="1:69" ht="15.75" customHeight="1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3" t="s">
        <v>10</v>
      </c>
      <c r="G3" s="14" t="s">
        <v>10</v>
      </c>
      <c r="H3" s="14" t="s">
        <v>10</v>
      </c>
      <c r="I3" s="15" t="s">
        <v>10</v>
      </c>
      <c r="J3" s="11"/>
      <c r="K3" s="13" t="s">
        <v>10</v>
      </c>
      <c r="L3" s="14" t="s">
        <v>10</v>
      </c>
      <c r="M3" s="14" t="s">
        <v>10</v>
      </c>
      <c r="N3" s="15" t="s">
        <v>10</v>
      </c>
      <c r="O3" s="11"/>
      <c r="P3" s="13" t="s">
        <v>10</v>
      </c>
      <c r="Q3" s="14" t="s">
        <v>10</v>
      </c>
      <c r="R3" s="14" t="s">
        <v>10</v>
      </c>
      <c r="S3" s="15" t="s">
        <v>10</v>
      </c>
      <c r="T3" s="11"/>
      <c r="U3" s="13" t="s">
        <v>10</v>
      </c>
      <c r="V3" s="14" t="s">
        <v>10</v>
      </c>
      <c r="W3" s="14" t="s">
        <v>10</v>
      </c>
      <c r="X3" s="15" t="s">
        <v>10</v>
      </c>
      <c r="Y3" s="11"/>
      <c r="Z3" s="13" t="s">
        <v>10</v>
      </c>
      <c r="AA3" s="14" t="s">
        <v>10</v>
      </c>
      <c r="AB3" s="14" t="s">
        <v>10</v>
      </c>
      <c r="AC3" s="15" t="s">
        <v>10</v>
      </c>
      <c r="AD3" s="11"/>
      <c r="AE3" s="13" t="s">
        <v>10</v>
      </c>
      <c r="AF3" s="14" t="s">
        <v>10</v>
      </c>
      <c r="AG3" s="14" t="s">
        <v>10</v>
      </c>
      <c r="AH3" s="15" t="s">
        <v>10</v>
      </c>
      <c r="AI3" s="11"/>
      <c r="AJ3" s="13" t="s">
        <v>10</v>
      </c>
      <c r="AK3" s="14" t="s">
        <v>10</v>
      </c>
      <c r="AL3" s="14" t="s">
        <v>10</v>
      </c>
      <c r="AM3" s="15" t="s">
        <v>10</v>
      </c>
      <c r="AN3" s="11"/>
      <c r="AO3" s="13" t="s">
        <v>10</v>
      </c>
      <c r="AP3" s="14" t="s">
        <v>10</v>
      </c>
      <c r="AQ3" s="14" t="s">
        <v>10</v>
      </c>
      <c r="AR3" s="15" t="s">
        <v>10</v>
      </c>
      <c r="AS3" s="11"/>
      <c r="AT3" s="13" t="s">
        <v>10</v>
      </c>
      <c r="AU3" s="14" t="s">
        <v>10</v>
      </c>
      <c r="AV3" s="14" t="s">
        <v>10</v>
      </c>
      <c r="AW3" s="15" t="s">
        <v>10</v>
      </c>
      <c r="AX3" s="11"/>
      <c r="AY3" s="13" t="s">
        <v>10</v>
      </c>
      <c r="AZ3" s="14" t="s">
        <v>10</v>
      </c>
      <c r="BA3" s="14" t="s">
        <v>10</v>
      </c>
      <c r="BB3" s="15" t="s">
        <v>10</v>
      </c>
      <c r="BC3" s="11"/>
      <c r="BD3" s="13" t="s">
        <v>10</v>
      </c>
      <c r="BE3" s="14" t="s">
        <v>10</v>
      </c>
      <c r="BF3" s="14" t="s">
        <v>10</v>
      </c>
      <c r="BG3" s="15" t="s">
        <v>10</v>
      </c>
      <c r="BH3" s="11"/>
      <c r="BI3" s="13" t="s">
        <v>10</v>
      </c>
      <c r="BJ3" s="14" t="s">
        <v>10</v>
      </c>
      <c r="BK3" s="14" t="s">
        <v>10</v>
      </c>
      <c r="BL3" s="15" t="s">
        <v>10</v>
      </c>
      <c r="BM3" s="11"/>
      <c r="BN3" s="13" t="s">
        <v>10</v>
      </c>
      <c r="BO3" s="14" t="s">
        <v>10</v>
      </c>
      <c r="BP3" s="14" t="s">
        <v>10</v>
      </c>
      <c r="BQ3" s="15" t="s">
        <v>10</v>
      </c>
    </row>
    <row r="4" spans="1:69" ht="15.75" customHeight="1">
      <c r="A4" s="16" t="s">
        <v>11</v>
      </c>
      <c r="B4" s="16" t="s">
        <v>12</v>
      </c>
      <c r="C4" s="16" t="s">
        <v>13</v>
      </c>
      <c r="D4" s="17" t="s">
        <v>14</v>
      </c>
      <c r="E4" s="16" t="s">
        <v>15</v>
      </c>
      <c r="F4" s="18">
        <v>50000</v>
      </c>
      <c r="G4" s="19">
        <v>450</v>
      </c>
      <c r="H4" s="19">
        <v>0</v>
      </c>
      <c r="I4" s="20">
        <f>F4-G4-H4</f>
        <v>49550</v>
      </c>
      <c r="J4" s="21"/>
      <c r="K4" s="18">
        <v>50000</v>
      </c>
      <c r="L4" s="19">
        <v>450</v>
      </c>
      <c r="M4" s="19">
        <v>0</v>
      </c>
      <c r="N4" s="20">
        <f>K4-L4-M4</f>
        <v>49550</v>
      </c>
      <c r="O4" s="21"/>
      <c r="P4" s="18">
        <v>50000</v>
      </c>
      <c r="Q4" s="19">
        <v>450</v>
      </c>
      <c r="R4" s="19">
        <v>0</v>
      </c>
      <c r="S4" s="20">
        <f>P4-Q4-R4</f>
        <v>49550</v>
      </c>
      <c r="T4" s="21"/>
      <c r="U4" s="18">
        <v>50000</v>
      </c>
      <c r="V4" s="19">
        <v>450</v>
      </c>
      <c r="W4" s="19">
        <v>0</v>
      </c>
      <c r="X4" s="20">
        <f>U4-V4-W4</f>
        <v>49550</v>
      </c>
      <c r="Y4" s="21"/>
      <c r="Z4" s="18">
        <v>50000</v>
      </c>
      <c r="AA4" s="19">
        <v>450</v>
      </c>
      <c r="AB4" s="19">
        <v>0</v>
      </c>
      <c r="AC4" s="20">
        <f>Z4-AA4-AB4</f>
        <v>49550</v>
      </c>
      <c r="AD4" s="21"/>
      <c r="AE4" s="18">
        <v>50000</v>
      </c>
      <c r="AF4" s="19">
        <v>450</v>
      </c>
      <c r="AG4" s="19">
        <v>0</v>
      </c>
      <c r="AH4" s="20">
        <f>AE4-AF4-AG4</f>
        <v>49550</v>
      </c>
      <c r="AI4" s="21"/>
      <c r="AJ4" s="18">
        <v>50000</v>
      </c>
      <c r="AK4" s="19">
        <v>450</v>
      </c>
      <c r="AL4" s="19">
        <v>0</v>
      </c>
      <c r="AM4" s="20">
        <f>AJ4-AK4-AL4</f>
        <v>49550</v>
      </c>
      <c r="AN4" s="21"/>
      <c r="AO4" s="18">
        <v>50000</v>
      </c>
      <c r="AP4" s="19">
        <v>450</v>
      </c>
      <c r="AQ4" s="19">
        <v>0</v>
      </c>
      <c r="AR4" s="20">
        <f>AO4-AP4-AQ4</f>
        <v>49550</v>
      </c>
      <c r="AS4" s="21"/>
      <c r="AT4" s="18">
        <v>50000</v>
      </c>
      <c r="AU4" s="19">
        <v>450</v>
      </c>
      <c r="AV4" s="19">
        <v>0</v>
      </c>
      <c r="AW4" s="20">
        <f>AT4-AU4-AV4</f>
        <v>49550</v>
      </c>
      <c r="AX4" s="21"/>
      <c r="AY4" s="18">
        <v>50000</v>
      </c>
      <c r="AZ4" s="19">
        <v>450</v>
      </c>
      <c r="BA4" s="19">
        <v>0</v>
      </c>
      <c r="BB4" s="20">
        <f>AY4-AZ4-BA4</f>
        <v>49550</v>
      </c>
      <c r="BC4" s="21"/>
      <c r="BD4" s="18">
        <v>50000</v>
      </c>
      <c r="BE4" s="19">
        <v>450</v>
      </c>
      <c r="BF4" s="19">
        <v>0</v>
      </c>
      <c r="BG4" s="20">
        <f>BD4-BE4-BF4</f>
        <v>49550</v>
      </c>
      <c r="BH4" s="21"/>
      <c r="BI4" s="18">
        <v>50000</v>
      </c>
      <c r="BJ4" s="19">
        <v>450</v>
      </c>
      <c r="BK4" s="19">
        <v>0</v>
      </c>
      <c r="BL4" s="20">
        <f>BI4-BJ4-BK4</f>
        <v>49550</v>
      </c>
      <c r="BM4" s="21"/>
      <c r="BN4" s="18">
        <f>SUM(F4,K4,P4,U4,Z4,AE4,AJ4,AO4,AT4,AY4,BD4,BI4)</f>
        <v>600000</v>
      </c>
      <c r="BO4" s="19">
        <f t="shared" ref="BO4:BP6" si="0">SUM(G4,L4,Q4,V4,AA4,AF4,AK4,AP4,AU4,AZ4,BE4,BJ4)</f>
        <v>5400</v>
      </c>
      <c r="BP4" s="19">
        <f t="shared" si="0"/>
        <v>0</v>
      </c>
      <c r="BQ4" s="20">
        <f>BN4-BO4-BP4</f>
        <v>594600</v>
      </c>
    </row>
    <row r="5" spans="1:69" ht="15.75" customHeight="1">
      <c r="A5" s="16" t="s">
        <v>16</v>
      </c>
      <c r="B5" s="16" t="s">
        <v>17</v>
      </c>
      <c r="C5" s="16" t="s">
        <v>18</v>
      </c>
      <c r="D5" s="17" t="s">
        <v>19</v>
      </c>
      <c r="E5" s="16" t="s">
        <v>20</v>
      </c>
      <c r="F5" s="18">
        <v>20000</v>
      </c>
      <c r="G5" s="19">
        <v>0</v>
      </c>
      <c r="H5" s="19">
        <v>750</v>
      </c>
      <c r="I5" s="20">
        <f t="shared" ref="I5:I6" si="1">F5-G5-H5</f>
        <v>19250</v>
      </c>
      <c r="J5" s="21"/>
      <c r="K5" s="18">
        <v>20000</v>
      </c>
      <c r="L5" s="19">
        <v>0</v>
      </c>
      <c r="M5" s="19">
        <v>750</v>
      </c>
      <c r="N5" s="20">
        <f t="shared" ref="N5:N6" si="2">K5-L5-M5</f>
        <v>19250</v>
      </c>
      <c r="O5" s="21"/>
      <c r="P5" s="18">
        <v>20000</v>
      </c>
      <c r="Q5" s="19">
        <v>0</v>
      </c>
      <c r="R5" s="19">
        <v>750</v>
      </c>
      <c r="S5" s="20">
        <f t="shared" ref="S5:S6" si="3">P5-Q5-R5</f>
        <v>19250</v>
      </c>
      <c r="T5" s="21"/>
      <c r="U5" s="18">
        <v>20000</v>
      </c>
      <c r="V5" s="19">
        <v>0</v>
      </c>
      <c r="W5" s="19">
        <v>750</v>
      </c>
      <c r="X5" s="20">
        <f t="shared" ref="X5:X6" si="4">U5-V5-W5</f>
        <v>19250</v>
      </c>
      <c r="Y5" s="21"/>
      <c r="Z5" s="18">
        <v>20000</v>
      </c>
      <c r="AA5" s="19">
        <v>0</v>
      </c>
      <c r="AB5" s="19">
        <v>750</v>
      </c>
      <c r="AC5" s="20">
        <f t="shared" ref="AC5:AC6" si="5">Z5-AA5-AB5</f>
        <v>19250</v>
      </c>
      <c r="AD5" s="21"/>
      <c r="AE5" s="18">
        <v>20000</v>
      </c>
      <c r="AF5" s="19">
        <v>0</v>
      </c>
      <c r="AG5" s="19">
        <v>750</v>
      </c>
      <c r="AH5" s="20">
        <f t="shared" ref="AH5:AH6" si="6">AE5-AF5-AG5</f>
        <v>19250</v>
      </c>
      <c r="AI5" s="21"/>
      <c r="AJ5" s="18">
        <v>20000</v>
      </c>
      <c r="AK5" s="19">
        <v>0</v>
      </c>
      <c r="AL5" s="19">
        <v>750</v>
      </c>
      <c r="AM5" s="20">
        <f t="shared" ref="AM5:AM6" si="7">AJ5-AK5-AL5</f>
        <v>19250</v>
      </c>
      <c r="AN5" s="21"/>
      <c r="AO5" s="18">
        <v>20000</v>
      </c>
      <c r="AP5" s="19">
        <v>0</v>
      </c>
      <c r="AQ5" s="19">
        <v>750</v>
      </c>
      <c r="AR5" s="20">
        <f t="shared" ref="AR5:AR6" si="8">AO5-AP5-AQ5</f>
        <v>19250</v>
      </c>
      <c r="AS5" s="21"/>
      <c r="AT5" s="18">
        <v>20000</v>
      </c>
      <c r="AU5" s="19">
        <v>0</v>
      </c>
      <c r="AV5" s="19">
        <v>750</v>
      </c>
      <c r="AW5" s="20">
        <f t="shared" ref="AW5:AW6" si="9">AT5-AU5-AV5</f>
        <v>19250</v>
      </c>
      <c r="AX5" s="21"/>
      <c r="AY5" s="18">
        <v>20000</v>
      </c>
      <c r="AZ5" s="19">
        <v>0</v>
      </c>
      <c r="BA5" s="19">
        <v>750</v>
      </c>
      <c r="BB5" s="20">
        <f t="shared" ref="BB5:BB6" si="10">AY5-AZ5-BA5</f>
        <v>19250</v>
      </c>
      <c r="BC5" s="21"/>
      <c r="BD5" s="18">
        <v>20000</v>
      </c>
      <c r="BE5" s="19">
        <v>0</v>
      </c>
      <c r="BF5" s="19">
        <v>750</v>
      </c>
      <c r="BG5" s="20">
        <f t="shared" ref="BG5:BG6" si="11">BD5-BE5-BF5</f>
        <v>19250</v>
      </c>
      <c r="BH5" s="21"/>
      <c r="BI5" s="18">
        <v>20000</v>
      </c>
      <c r="BJ5" s="19">
        <v>0</v>
      </c>
      <c r="BK5" s="19">
        <v>750</v>
      </c>
      <c r="BL5" s="20">
        <f t="shared" ref="BL5:BL6" si="12">BI5-BJ5-BK5</f>
        <v>19250</v>
      </c>
      <c r="BM5" s="21"/>
      <c r="BN5" s="18">
        <f t="shared" ref="BN5:BN6" si="13">SUM(F5,K5,P5,U5,Z5,AE5,AJ5,AO5,AT5,AY5,BD5,BI5)</f>
        <v>240000</v>
      </c>
      <c r="BO5" s="19">
        <f t="shared" si="0"/>
        <v>0</v>
      </c>
      <c r="BP5" s="19">
        <f t="shared" si="0"/>
        <v>9000</v>
      </c>
      <c r="BQ5" s="20">
        <f t="shared" ref="BQ5:BQ6" si="14">BN5-BO5-BP5</f>
        <v>231000</v>
      </c>
    </row>
    <row r="6" spans="1:69" ht="15.75" customHeight="1">
      <c r="A6" s="16" t="s">
        <v>21</v>
      </c>
      <c r="B6" s="16" t="s">
        <v>22</v>
      </c>
      <c r="C6" s="16" t="s">
        <v>23</v>
      </c>
      <c r="D6" s="17" t="s">
        <v>24</v>
      </c>
      <c r="E6" s="16" t="s">
        <v>25</v>
      </c>
      <c r="F6" s="18">
        <v>30000</v>
      </c>
      <c r="G6" s="19">
        <v>200</v>
      </c>
      <c r="H6" s="19">
        <v>750</v>
      </c>
      <c r="I6" s="20">
        <f t="shared" si="1"/>
        <v>29050</v>
      </c>
      <c r="J6" s="21"/>
      <c r="K6" s="18">
        <v>30000</v>
      </c>
      <c r="L6" s="19">
        <v>200</v>
      </c>
      <c r="M6" s="19">
        <v>750</v>
      </c>
      <c r="N6" s="20">
        <f t="shared" si="2"/>
        <v>29050</v>
      </c>
      <c r="O6" s="21"/>
      <c r="P6" s="18">
        <v>30000</v>
      </c>
      <c r="Q6" s="19">
        <v>200</v>
      </c>
      <c r="R6" s="19">
        <v>750</v>
      </c>
      <c r="S6" s="20">
        <f t="shared" si="3"/>
        <v>29050</v>
      </c>
      <c r="T6" s="21"/>
      <c r="U6" s="18">
        <v>30000</v>
      </c>
      <c r="V6" s="19">
        <v>200</v>
      </c>
      <c r="W6" s="19">
        <v>750</v>
      </c>
      <c r="X6" s="20">
        <f t="shared" si="4"/>
        <v>29050</v>
      </c>
      <c r="Y6" s="21"/>
      <c r="Z6" s="18">
        <v>30000</v>
      </c>
      <c r="AA6" s="19">
        <v>200</v>
      </c>
      <c r="AB6" s="19">
        <v>750</v>
      </c>
      <c r="AC6" s="20">
        <f t="shared" si="5"/>
        <v>29050</v>
      </c>
      <c r="AD6" s="21"/>
      <c r="AE6" s="18">
        <v>30000</v>
      </c>
      <c r="AF6" s="19">
        <v>200</v>
      </c>
      <c r="AG6" s="19">
        <v>750</v>
      </c>
      <c r="AH6" s="20">
        <f t="shared" si="6"/>
        <v>29050</v>
      </c>
      <c r="AI6" s="21"/>
      <c r="AJ6" s="18">
        <v>30000</v>
      </c>
      <c r="AK6" s="19">
        <v>200</v>
      </c>
      <c r="AL6" s="19">
        <v>750</v>
      </c>
      <c r="AM6" s="20">
        <f t="shared" si="7"/>
        <v>29050</v>
      </c>
      <c r="AN6" s="21"/>
      <c r="AO6" s="18">
        <v>30000</v>
      </c>
      <c r="AP6" s="19">
        <v>200</v>
      </c>
      <c r="AQ6" s="19">
        <v>750</v>
      </c>
      <c r="AR6" s="20">
        <f t="shared" si="8"/>
        <v>29050</v>
      </c>
      <c r="AS6" s="21"/>
      <c r="AT6" s="18">
        <v>30000</v>
      </c>
      <c r="AU6" s="19">
        <v>200</v>
      </c>
      <c r="AV6" s="19">
        <v>750</v>
      </c>
      <c r="AW6" s="20">
        <f t="shared" si="9"/>
        <v>29050</v>
      </c>
      <c r="AX6" s="21"/>
      <c r="AY6" s="18">
        <v>30000</v>
      </c>
      <c r="AZ6" s="19">
        <v>200</v>
      </c>
      <c r="BA6" s="19">
        <v>750</v>
      </c>
      <c r="BB6" s="20">
        <f t="shared" si="10"/>
        <v>29050</v>
      </c>
      <c r="BC6" s="21"/>
      <c r="BD6" s="18">
        <v>30000</v>
      </c>
      <c r="BE6" s="19">
        <v>200</v>
      </c>
      <c r="BF6" s="19">
        <v>750</v>
      </c>
      <c r="BG6" s="20">
        <f t="shared" si="11"/>
        <v>29050</v>
      </c>
      <c r="BH6" s="21"/>
      <c r="BI6" s="18">
        <v>30000</v>
      </c>
      <c r="BJ6" s="19">
        <v>200</v>
      </c>
      <c r="BK6" s="19">
        <v>750</v>
      </c>
      <c r="BL6" s="20">
        <f t="shared" si="12"/>
        <v>29050</v>
      </c>
      <c r="BM6" s="21"/>
      <c r="BN6" s="18">
        <f t="shared" si="13"/>
        <v>360000</v>
      </c>
      <c r="BO6" s="19">
        <f t="shared" si="0"/>
        <v>2400</v>
      </c>
      <c r="BP6" s="19">
        <f t="shared" si="0"/>
        <v>9000</v>
      </c>
      <c r="BQ6" s="20">
        <f t="shared" si="14"/>
        <v>348600</v>
      </c>
    </row>
    <row r="7" spans="1:69" ht="15.75" customHeight="1">
      <c r="A7" s="22" t="s">
        <v>4</v>
      </c>
      <c r="B7" s="22"/>
      <c r="C7" s="22"/>
      <c r="D7" s="22"/>
      <c r="E7" s="22"/>
      <c r="F7" s="23">
        <f>SUM(F4:F6)</f>
        <v>100000</v>
      </c>
      <c r="G7" s="23">
        <f>SUM(G4:G6)</f>
        <v>650</v>
      </c>
      <c r="H7" s="23">
        <f>SUM(H4:H6)</f>
        <v>1500</v>
      </c>
      <c r="I7" s="23">
        <f>SUM(I4:I6)</f>
        <v>97850</v>
      </c>
      <c r="J7" s="24"/>
      <c r="K7" s="23">
        <f>SUM(K4:K6)</f>
        <v>100000</v>
      </c>
      <c r="L7" s="23">
        <f>SUM(L4:L6)</f>
        <v>650</v>
      </c>
      <c r="M7" s="23">
        <f>SUM(M4:M6)</f>
        <v>1500</v>
      </c>
      <c r="N7" s="23">
        <f>SUM(N4:N6)</f>
        <v>97850</v>
      </c>
      <c r="O7" s="24"/>
      <c r="P7" s="23">
        <f>SUM(P4:P6)</f>
        <v>100000</v>
      </c>
      <c r="Q7" s="23">
        <f>SUM(Q4:Q6)</f>
        <v>650</v>
      </c>
      <c r="R7" s="23">
        <f>SUM(R4:R6)</f>
        <v>1500</v>
      </c>
      <c r="S7" s="23">
        <f>SUM(S4:S6)</f>
        <v>97850</v>
      </c>
      <c r="T7" s="24"/>
      <c r="U7" s="23">
        <f>SUM(U4:U6)</f>
        <v>100000</v>
      </c>
      <c r="V7" s="23">
        <f>SUM(V4:V6)</f>
        <v>650</v>
      </c>
      <c r="W7" s="23">
        <f>SUM(W4:W6)</f>
        <v>1500</v>
      </c>
      <c r="X7" s="23">
        <f>SUM(X4:X6)</f>
        <v>97850</v>
      </c>
      <c r="Y7" s="24"/>
      <c r="Z7" s="23">
        <f>SUM(Z4:Z6)</f>
        <v>100000</v>
      </c>
      <c r="AA7" s="23">
        <f>SUM(AA4:AA6)</f>
        <v>650</v>
      </c>
      <c r="AB7" s="23">
        <f>SUM(AB4:AB6)</f>
        <v>1500</v>
      </c>
      <c r="AC7" s="23">
        <f>SUM(AC4:AC6)</f>
        <v>97850</v>
      </c>
      <c r="AD7" s="24"/>
      <c r="AE7" s="23">
        <f>SUM(AE4:AE6)</f>
        <v>100000</v>
      </c>
      <c r="AF7" s="23">
        <f>SUM(AF4:AF6)</f>
        <v>650</v>
      </c>
      <c r="AG7" s="23">
        <f>SUM(AG4:AG6)</f>
        <v>1500</v>
      </c>
      <c r="AH7" s="23">
        <f>SUM(AH4:AH6)</f>
        <v>97850</v>
      </c>
      <c r="AI7" s="24"/>
      <c r="AJ7" s="23">
        <f>SUM(AJ4:AJ6)</f>
        <v>100000</v>
      </c>
      <c r="AK7" s="23">
        <f>SUM(AK4:AK6)</f>
        <v>650</v>
      </c>
      <c r="AL7" s="23">
        <f>SUM(AL4:AL6)</f>
        <v>1500</v>
      </c>
      <c r="AM7" s="23">
        <f>SUM(AM4:AM6)</f>
        <v>97850</v>
      </c>
      <c r="AN7" s="24"/>
      <c r="AO7" s="23">
        <f>SUM(AO4:AO6)</f>
        <v>100000</v>
      </c>
      <c r="AP7" s="23">
        <f>SUM(AP4:AP6)</f>
        <v>650</v>
      </c>
      <c r="AQ7" s="23">
        <f>SUM(AQ4:AQ6)</f>
        <v>1500</v>
      </c>
      <c r="AR7" s="23">
        <f>SUM(AR4:AR6)</f>
        <v>97850</v>
      </c>
      <c r="AS7" s="24"/>
      <c r="AT7" s="23">
        <f>SUM(AT4:AT6)</f>
        <v>100000</v>
      </c>
      <c r="AU7" s="23">
        <f>SUM(AU4:AU6)</f>
        <v>650</v>
      </c>
      <c r="AV7" s="23">
        <f>SUM(AV4:AV6)</f>
        <v>1500</v>
      </c>
      <c r="AW7" s="23">
        <f>SUM(AW4:AW6)</f>
        <v>97850</v>
      </c>
      <c r="AX7" s="24"/>
      <c r="AY7" s="23">
        <f>SUM(AY4:AY6)</f>
        <v>100000</v>
      </c>
      <c r="AZ7" s="23">
        <f>SUM(AZ4:AZ6)</f>
        <v>650</v>
      </c>
      <c r="BA7" s="23">
        <f>SUM(BA4:BA6)</f>
        <v>1500</v>
      </c>
      <c r="BB7" s="23">
        <f>SUM(BB4:BB6)</f>
        <v>97850</v>
      </c>
      <c r="BC7" s="24"/>
      <c r="BD7" s="23">
        <f>SUM(BD4:BD6)</f>
        <v>100000</v>
      </c>
      <c r="BE7" s="23">
        <f>SUM(BE4:BE6)</f>
        <v>650</v>
      </c>
      <c r="BF7" s="23">
        <f>SUM(BF4:BF6)</f>
        <v>1500</v>
      </c>
      <c r="BG7" s="23">
        <f>SUM(BG4:BG6)</f>
        <v>97850</v>
      </c>
      <c r="BH7" s="24"/>
      <c r="BI7" s="23">
        <f>SUM(BI4:BI6)</f>
        <v>100000</v>
      </c>
      <c r="BJ7" s="23">
        <f>SUM(BJ4:BJ6)</f>
        <v>650</v>
      </c>
      <c r="BK7" s="23">
        <f>SUM(BK4:BK6)</f>
        <v>1500</v>
      </c>
      <c r="BL7" s="23">
        <f>SUM(BL4:BL6)</f>
        <v>97850</v>
      </c>
      <c r="BM7" s="24"/>
      <c r="BN7" s="23">
        <f>SUM(BN4:BN6)</f>
        <v>1200000</v>
      </c>
      <c r="BO7" s="23">
        <f>SUM(BO4:BO6)</f>
        <v>7800</v>
      </c>
      <c r="BP7" s="23">
        <f>SUM(BP4:BP6)</f>
        <v>18000</v>
      </c>
      <c r="BQ7" s="23">
        <f>SUM(BQ4:BQ6)</f>
        <v>1174200</v>
      </c>
    </row>
  </sheetData>
  <autoFilter ref="B3:I6" xr:uid="{00000000-0009-0000-0000-000000000000}"/>
  <mergeCells count="14">
    <mergeCell ref="BN1:BQ1"/>
    <mergeCell ref="A7:E7"/>
    <mergeCell ref="AJ1:AM1"/>
    <mergeCell ref="AO1:AR1"/>
    <mergeCell ref="AT1:AW1"/>
    <mergeCell ref="AY1:BB1"/>
    <mergeCell ref="BD1:BG1"/>
    <mergeCell ref="BI1:BL1"/>
    <mergeCell ref="F1:I1"/>
    <mergeCell ref="K1:N1"/>
    <mergeCell ref="P1:S1"/>
    <mergeCell ref="U1:X1"/>
    <mergeCell ref="Z1:AC1"/>
    <mergeCell ref="AE1:AH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F1B0-6AEE-4002-8BFC-AFEC0B3BFB63}">
  <sheetPr>
    <tabColor rgb="FFFFCCFF"/>
  </sheetPr>
  <dimension ref="A1:BV64"/>
  <sheetViews>
    <sheetView showGridLines="0" showZeros="0" zoomScaleNormal="100" workbookViewId="0">
      <pane ySplit="1" topLeftCell="A2" activePane="bottomLeft" state="frozen"/>
      <selection activeCell="S15" sqref="S15"/>
      <selection pane="bottomLeft" activeCell="I25" sqref="I25"/>
    </sheetView>
  </sheetViews>
  <sheetFormatPr defaultRowHeight="13.2"/>
  <cols>
    <col min="1" max="1" width="2.6640625" style="234" customWidth="1"/>
    <col min="2" max="2" width="2.33203125" style="234" customWidth="1"/>
    <col min="3" max="3" width="3.33203125" style="234" customWidth="1"/>
    <col min="4" max="4" width="3.88671875" style="234" customWidth="1"/>
    <col min="5" max="6" width="7.6640625" style="234" customWidth="1"/>
    <col min="7" max="7" width="5.6640625" style="234" customWidth="1"/>
    <col min="8" max="8" width="2.6640625" style="234" customWidth="1"/>
    <col min="9" max="9" width="11.6640625" style="234" customWidth="1"/>
    <col min="10" max="10" width="2.6640625" style="234" customWidth="1"/>
    <col min="11" max="11" width="11.6640625" style="234" customWidth="1"/>
    <col min="12" max="12" width="4.6640625" style="234" customWidth="1"/>
    <col min="13" max="13" width="2.6640625" style="234" customWidth="1"/>
    <col min="14" max="14" width="10.6640625" style="234" customWidth="1"/>
    <col min="15" max="15" width="2.6640625" style="234" customWidth="1"/>
    <col min="16" max="16" width="10.6640625" style="234" customWidth="1"/>
    <col min="17" max="17" width="2.6640625" style="234" customWidth="1"/>
    <col min="18" max="18" width="10.6640625" style="234" customWidth="1"/>
    <col min="19" max="19" width="9.33203125" style="234" customWidth="1"/>
    <col min="20" max="20" width="2.6640625" style="234" customWidth="1"/>
    <col min="21" max="21" width="2.33203125" style="234" customWidth="1"/>
    <col min="22" max="22" width="3.33203125" style="234" customWidth="1"/>
    <col min="23" max="23" width="3.88671875" style="234" customWidth="1"/>
    <col min="24" max="25" width="7.6640625" style="234" customWidth="1"/>
    <col min="26" max="26" width="5.6640625" style="234" customWidth="1"/>
    <col min="27" max="27" width="2.6640625" style="234" customWidth="1"/>
    <col min="28" max="28" width="11.6640625" style="234" customWidth="1"/>
    <col min="29" max="29" width="2.6640625" style="234" customWidth="1"/>
    <col min="30" max="30" width="11.6640625" style="234" customWidth="1"/>
    <col min="31" max="31" width="4.6640625" style="234" customWidth="1"/>
    <col min="32" max="32" width="2.6640625" style="234" customWidth="1"/>
    <col min="33" max="33" width="10.6640625" style="234" customWidth="1"/>
    <col min="34" max="34" width="2.6640625" style="234" customWidth="1"/>
    <col min="35" max="35" width="10.6640625" style="234" customWidth="1"/>
    <col min="36" max="36" width="2.6640625" style="234" customWidth="1"/>
    <col min="37" max="37" width="10.6640625" style="234" customWidth="1"/>
    <col min="38" max="38" width="2.6640625" style="234" customWidth="1"/>
    <col min="39" max="39" width="2.33203125" style="234" customWidth="1"/>
    <col min="40" max="40" width="3.33203125" style="234" customWidth="1"/>
    <col min="41" max="41" width="3.88671875" style="234" customWidth="1"/>
    <col min="42" max="43" width="7.6640625" style="234" customWidth="1"/>
    <col min="44" max="44" width="5.6640625" style="234" customWidth="1"/>
    <col min="45" max="45" width="2.6640625" style="234" customWidth="1"/>
    <col min="46" max="46" width="11.6640625" style="234" customWidth="1"/>
    <col min="47" max="47" width="2.6640625" style="234" customWidth="1"/>
    <col min="48" max="48" width="11.6640625" style="234" customWidth="1"/>
    <col min="49" max="49" width="4.6640625" style="234" customWidth="1"/>
    <col min="50" max="50" width="2.6640625" style="234" customWidth="1"/>
    <col min="51" max="51" width="10.6640625" style="234" customWidth="1"/>
    <col min="52" max="52" width="2.6640625" style="234" customWidth="1"/>
    <col min="53" max="53" width="10.6640625" style="234" customWidth="1"/>
    <col min="54" max="54" width="2.6640625" style="234" customWidth="1"/>
    <col min="55" max="55" width="10.6640625" style="234" customWidth="1"/>
    <col min="56" max="56" width="9.33203125" style="234" customWidth="1"/>
    <col min="57" max="57" width="2.6640625" style="234" customWidth="1"/>
    <col min="58" max="58" width="2.33203125" style="234" customWidth="1"/>
    <col min="59" max="59" width="3.33203125" style="234" customWidth="1"/>
    <col min="60" max="60" width="3.88671875" style="234" customWidth="1"/>
    <col min="61" max="62" width="7.6640625" style="234" customWidth="1"/>
    <col min="63" max="63" width="5.6640625" style="234" customWidth="1"/>
    <col min="64" max="64" width="2.6640625" style="234" customWidth="1"/>
    <col min="65" max="65" width="11.6640625" style="234" customWidth="1"/>
    <col min="66" max="66" width="2.6640625" style="234" customWidth="1"/>
    <col min="67" max="67" width="11.6640625" style="234" customWidth="1"/>
    <col min="68" max="68" width="4.6640625" style="234" customWidth="1"/>
    <col min="69" max="69" width="2.6640625" style="234" customWidth="1"/>
    <col min="70" max="70" width="10.6640625" style="234" customWidth="1"/>
    <col min="71" max="71" width="2.6640625" style="234" customWidth="1"/>
    <col min="72" max="72" width="10.6640625" style="234" customWidth="1"/>
    <col min="73" max="73" width="2.6640625" style="234" customWidth="1"/>
    <col min="74" max="74" width="10.6640625" style="234" customWidth="1"/>
    <col min="75" max="256" width="8.88671875" style="234"/>
    <col min="257" max="257" width="2.6640625" style="234" customWidth="1"/>
    <col min="258" max="258" width="2.33203125" style="234" customWidth="1"/>
    <col min="259" max="259" width="3.33203125" style="234" customWidth="1"/>
    <col min="260" max="260" width="3.88671875" style="234" customWidth="1"/>
    <col min="261" max="262" width="7.6640625" style="234" customWidth="1"/>
    <col min="263" max="263" width="5.6640625" style="234" customWidth="1"/>
    <col min="264" max="264" width="2.6640625" style="234" customWidth="1"/>
    <col min="265" max="265" width="11.6640625" style="234" customWidth="1"/>
    <col min="266" max="266" width="2.6640625" style="234" customWidth="1"/>
    <col min="267" max="267" width="11.6640625" style="234" customWidth="1"/>
    <col min="268" max="268" width="4.6640625" style="234" customWidth="1"/>
    <col min="269" max="269" width="2.6640625" style="234" customWidth="1"/>
    <col min="270" max="270" width="10.6640625" style="234" customWidth="1"/>
    <col min="271" max="271" width="2.6640625" style="234" customWidth="1"/>
    <col min="272" max="272" width="10.6640625" style="234" customWidth="1"/>
    <col min="273" max="273" width="2.6640625" style="234" customWidth="1"/>
    <col min="274" max="274" width="10.6640625" style="234" customWidth="1"/>
    <col min="275" max="275" width="9.33203125" style="234" customWidth="1"/>
    <col min="276" max="276" width="2.6640625" style="234" customWidth="1"/>
    <col min="277" max="277" width="2.33203125" style="234" customWidth="1"/>
    <col min="278" max="278" width="3.33203125" style="234" customWidth="1"/>
    <col min="279" max="279" width="3.88671875" style="234" customWidth="1"/>
    <col min="280" max="281" width="7.6640625" style="234" customWidth="1"/>
    <col min="282" max="282" width="5.6640625" style="234" customWidth="1"/>
    <col min="283" max="283" width="2.6640625" style="234" customWidth="1"/>
    <col min="284" max="284" width="11.6640625" style="234" customWidth="1"/>
    <col min="285" max="285" width="2.6640625" style="234" customWidth="1"/>
    <col min="286" max="286" width="11.6640625" style="234" customWidth="1"/>
    <col min="287" max="287" width="4.6640625" style="234" customWidth="1"/>
    <col min="288" max="288" width="2.6640625" style="234" customWidth="1"/>
    <col min="289" max="289" width="10.6640625" style="234" customWidth="1"/>
    <col min="290" max="290" width="2.6640625" style="234" customWidth="1"/>
    <col min="291" max="291" width="10.6640625" style="234" customWidth="1"/>
    <col min="292" max="292" width="2.6640625" style="234" customWidth="1"/>
    <col min="293" max="293" width="10.6640625" style="234" customWidth="1"/>
    <col min="294" max="294" width="2.6640625" style="234" customWidth="1"/>
    <col min="295" max="295" width="2.33203125" style="234" customWidth="1"/>
    <col min="296" max="296" width="3.33203125" style="234" customWidth="1"/>
    <col min="297" max="297" width="3.88671875" style="234" customWidth="1"/>
    <col min="298" max="299" width="7.6640625" style="234" customWidth="1"/>
    <col min="300" max="300" width="5.6640625" style="234" customWidth="1"/>
    <col min="301" max="301" width="2.6640625" style="234" customWidth="1"/>
    <col min="302" max="302" width="11.6640625" style="234" customWidth="1"/>
    <col min="303" max="303" width="2.6640625" style="234" customWidth="1"/>
    <col min="304" max="304" width="11.6640625" style="234" customWidth="1"/>
    <col min="305" max="305" width="4.6640625" style="234" customWidth="1"/>
    <col min="306" max="306" width="2.6640625" style="234" customWidth="1"/>
    <col min="307" max="307" width="10.6640625" style="234" customWidth="1"/>
    <col min="308" max="308" width="2.6640625" style="234" customWidth="1"/>
    <col min="309" max="309" width="10.6640625" style="234" customWidth="1"/>
    <col min="310" max="310" width="2.6640625" style="234" customWidth="1"/>
    <col min="311" max="311" width="10.6640625" style="234" customWidth="1"/>
    <col min="312" max="312" width="9.33203125" style="234" customWidth="1"/>
    <col min="313" max="313" width="2.6640625" style="234" customWidth="1"/>
    <col min="314" max="314" width="2.33203125" style="234" customWidth="1"/>
    <col min="315" max="315" width="3.33203125" style="234" customWidth="1"/>
    <col min="316" max="316" width="3.88671875" style="234" customWidth="1"/>
    <col min="317" max="318" width="7.6640625" style="234" customWidth="1"/>
    <col min="319" max="319" width="5.6640625" style="234" customWidth="1"/>
    <col min="320" max="320" width="2.6640625" style="234" customWidth="1"/>
    <col min="321" max="321" width="11.6640625" style="234" customWidth="1"/>
    <col min="322" max="322" width="2.6640625" style="234" customWidth="1"/>
    <col min="323" max="323" width="11.6640625" style="234" customWidth="1"/>
    <col min="324" max="324" width="4.6640625" style="234" customWidth="1"/>
    <col min="325" max="325" width="2.6640625" style="234" customWidth="1"/>
    <col min="326" max="326" width="10.6640625" style="234" customWidth="1"/>
    <col min="327" max="327" width="2.6640625" style="234" customWidth="1"/>
    <col min="328" max="328" width="10.6640625" style="234" customWidth="1"/>
    <col min="329" max="329" width="2.6640625" style="234" customWidth="1"/>
    <col min="330" max="330" width="10.6640625" style="234" customWidth="1"/>
    <col min="331" max="512" width="8.88671875" style="234"/>
    <col min="513" max="513" width="2.6640625" style="234" customWidth="1"/>
    <col min="514" max="514" width="2.33203125" style="234" customWidth="1"/>
    <col min="515" max="515" width="3.33203125" style="234" customWidth="1"/>
    <col min="516" max="516" width="3.88671875" style="234" customWidth="1"/>
    <col min="517" max="518" width="7.6640625" style="234" customWidth="1"/>
    <col min="519" max="519" width="5.6640625" style="234" customWidth="1"/>
    <col min="520" max="520" width="2.6640625" style="234" customWidth="1"/>
    <col min="521" max="521" width="11.6640625" style="234" customWidth="1"/>
    <col min="522" max="522" width="2.6640625" style="234" customWidth="1"/>
    <col min="523" max="523" width="11.6640625" style="234" customWidth="1"/>
    <col min="524" max="524" width="4.6640625" style="234" customWidth="1"/>
    <col min="525" max="525" width="2.6640625" style="234" customWidth="1"/>
    <col min="526" max="526" width="10.6640625" style="234" customWidth="1"/>
    <col min="527" max="527" width="2.6640625" style="234" customWidth="1"/>
    <col min="528" max="528" width="10.6640625" style="234" customWidth="1"/>
    <col min="529" max="529" width="2.6640625" style="234" customWidth="1"/>
    <col min="530" max="530" width="10.6640625" style="234" customWidth="1"/>
    <col min="531" max="531" width="9.33203125" style="234" customWidth="1"/>
    <col min="532" max="532" width="2.6640625" style="234" customWidth="1"/>
    <col min="533" max="533" width="2.33203125" style="234" customWidth="1"/>
    <col min="534" max="534" width="3.33203125" style="234" customWidth="1"/>
    <col min="535" max="535" width="3.88671875" style="234" customWidth="1"/>
    <col min="536" max="537" width="7.6640625" style="234" customWidth="1"/>
    <col min="538" max="538" width="5.6640625" style="234" customWidth="1"/>
    <col min="539" max="539" width="2.6640625" style="234" customWidth="1"/>
    <col min="540" max="540" width="11.6640625" style="234" customWidth="1"/>
    <col min="541" max="541" width="2.6640625" style="234" customWidth="1"/>
    <col min="542" max="542" width="11.6640625" style="234" customWidth="1"/>
    <col min="543" max="543" width="4.6640625" style="234" customWidth="1"/>
    <col min="544" max="544" width="2.6640625" style="234" customWidth="1"/>
    <col min="545" max="545" width="10.6640625" style="234" customWidth="1"/>
    <col min="546" max="546" width="2.6640625" style="234" customWidth="1"/>
    <col min="547" max="547" width="10.6640625" style="234" customWidth="1"/>
    <col min="548" max="548" width="2.6640625" style="234" customWidth="1"/>
    <col min="549" max="549" width="10.6640625" style="234" customWidth="1"/>
    <col min="550" max="550" width="2.6640625" style="234" customWidth="1"/>
    <col min="551" max="551" width="2.33203125" style="234" customWidth="1"/>
    <col min="552" max="552" width="3.33203125" style="234" customWidth="1"/>
    <col min="553" max="553" width="3.88671875" style="234" customWidth="1"/>
    <col min="554" max="555" width="7.6640625" style="234" customWidth="1"/>
    <col min="556" max="556" width="5.6640625" style="234" customWidth="1"/>
    <col min="557" max="557" width="2.6640625" style="234" customWidth="1"/>
    <col min="558" max="558" width="11.6640625" style="234" customWidth="1"/>
    <col min="559" max="559" width="2.6640625" style="234" customWidth="1"/>
    <col min="560" max="560" width="11.6640625" style="234" customWidth="1"/>
    <col min="561" max="561" width="4.6640625" style="234" customWidth="1"/>
    <col min="562" max="562" width="2.6640625" style="234" customWidth="1"/>
    <col min="563" max="563" width="10.6640625" style="234" customWidth="1"/>
    <col min="564" max="564" width="2.6640625" style="234" customWidth="1"/>
    <col min="565" max="565" width="10.6640625" style="234" customWidth="1"/>
    <col min="566" max="566" width="2.6640625" style="234" customWidth="1"/>
    <col min="567" max="567" width="10.6640625" style="234" customWidth="1"/>
    <col min="568" max="568" width="9.33203125" style="234" customWidth="1"/>
    <col min="569" max="569" width="2.6640625" style="234" customWidth="1"/>
    <col min="570" max="570" width="2.33203125" style="234" customWidth="1"/>
    <col min="571" max="571" width="3.33203125" style="234" customWidth="1"/>
    <col min="572" max="572" width="3.88671875" style="234" customWidth="1"/>
    <col min="573" max="574" width="7.6640625" style="234" customWidth="1"/>
    <col min="575" max="575" width="5.6640625" style="234" customWidth="1"/>
    <col min="576" max="576" width="2.6640625" style="234" customWidth="1"/>
    <col min="577" max="577" width="11.6640625" style="234" customWidth="1"/>
    <col min="578" max="578" width="2.6640625" style="234" customWidth="1"/>
    <col min="579" max="579" width="11.6640625" style="234" customWidth="1"/>
    <col min="580" max="580" width="4.6640625" style="234" customWidth="1"/>
    <col min="581" max="581" width="2.6640625" style="234" customWidth="1"/>
    <col min="582" max="582" width="10.6640625" style="234" customWidth="1"/>
    <col min="583" max="583" width="2.6640625" style="234" customWidth="1"/>
    <col min="584" max="584" width="10.6640625" style="234" customWidth="1"/>
    <col min="585" max="585" width="2.6640625" style="234" customWidth="1"/>
    <col min="586" max="586" width="10.6640625" style="234" customWidth="1"/>
    <col min="587" max="768" width="8.88671875" style="234"/>
    <col min="769" max="769" width="2.6640625" style="234" customWidth="1"/>
    <col min="770" max="770" width="2.33203125" style="234" customWidth="1"/>
    <col min="771" max="771" width="3.33203125" style="234" customWidth="1"/>
    <col min="772" max="772" width="3.88671875" style="234" customWidth="1"/>
    <col min="773" max="774" width="7.6640625" style="234" customWidth="1"/>
    <col min="775" max="775" width="5.6640625" style="234" customWidth="1"/>
    <col min="776" max="776" width="2.6640625" style="234" customWidth="1"/>
    <col min="777" max="777" width="11.6640625" style="234" customWidth="1"/>
    <col min="778" max="778" width="2.6640625" style="234" customWidth="1"/>
    <col min="779" max="779" width="11.6640625" style="234" customWidth="1"/>
    <col min="780" max="780" width="4.6640625" style="234" customWidth="1"/>
    <col min="781" max="781" width="2.6640625" style="234" customWidth="1"/>
    <col min="782" max="782" width="10.6640625" style="234" customWidth="1"/>
    <col min="783" max="783" width="2.6640625" style="234" customWidth="1"/>
    <col min="784" max="784" width="10.6640625" style="234" customWidth="1"/>
    <col min="785" max="785" width="2.6640625" style="234" customWidth="1"/>
    <col min="786" max="786" width="10.6640625" style="234" customWidth="1"/>
    <col min="787" max="787" width="9.33203125" style="234" customWidth="1"/>
    <col min="788" max="788" width="2.6640625" style="234" customWidth="1"/>
    <col min="789" max="789" width="2.33203125" style="234" customWidth="1"/>
    <col min="790" max="790" width="3.33203125" style="234" customWidth="1"/>
    <col min="791" max="791" width="3.88671875" style="234" customWidth="1"/>
    <col min="792" max="793" width="7.6640625" style="234" customWidth="1"/>
    <col min="794" max="794" width="5.6640625" style="234" customWidth="1"/>
    <col min="795" max="795" width="2.6640625" style="234" customWidth="1"/>
    <col min="796" max="796" width="11.6640625" style="234" customWidth="1"/>
    <col min="797" max="797" width="2.6640625" style="234" customWidth="1"/>
    <col min="798" max="798" width="11.6640625" style="234" customWidth="1"/>
    <col min="799" max="799" width="4.6640625" style="234" customWidth="1"/>
    <col min="800" max="800" width="2.6640625" style="234" customWidth="1"/>
    <col min="801" max="801" width="10.6640625" style="234" customWidth="1"/>
    <col min="802" max="802" width="2.6640625" style="234" customWidth="1"/>
    <col min="803" max="803" width="10.6640625" style="234" customWidth="1"/>
    <col min="804" max="804" width="2.6640625" style="234" customWidth="1"/>
    <col min="805" max="805" width="10.6640625" style="234" customWidth="1"/>
    <col min="806" max="806" width="2.6640625" style="234" customWidth="1"/>
    <col min="807" max="807" width="2.33203125" style="234" customWidth="1"/>
    <col min="808" max="808" width="3.33203125" style="234" customWidth="1"/>
    <col min="809" max="809" width="3.88671875" style="234" customWidth="1"/>
    <col min="810" max="811" width="7.6640625" style="234" customWidth="1"/>
    <col min="812" max="812" width="5.6640625" style="234" customWidth="1"/>
    <col min="813" max="813" width="2.6640625" style="234" customWidth="1"/>
    <col min="814" max="814" width="11.6640625" style="234" customWidth="1"/>
    <col min="815" max="815" width="2.6640625" style="234" customWidth="1"/>
    <col min="816" max="816" width="11.6640625" style="234" customWidth="1"/>
    <col min="817" max="817" width="4.6640625" style="234" customWidth="1"/>
    <col min="818" max="818" width="2.6640625" style="234" customWidth="1"/>
    <col min="819" max="819" width="10.6640625" style="234" customWidth="1"/>
    <col min="820" max="820" width="2.6640625" style="234" customWidth="1"/>
    <col min="821" max="821" width="10.6640625" style="234" customWidth="1"/>
    <col min="822" max="822" width="2.6640625" style="234" customWidth="1"/>
    <col min="823" max="823" width="10.6640625" style="234" customWidth="1"/>
    <col min="824" max="824" width="9.33203125" style="234" customWidth="1"/>
    <col min="825" max="825" width="2.6640625" style="234" customWidth="1"/>
    <col min="826" max="826" width="2.33203125" style="234" customWidth="1"/>
    <col min="827" max="827" width="3.33203125" style="234" customWidth="1"/>
    <col min="828" max="828" width="3.88671875" style="234" customWidth="1"/>
    <col min="829" max="830" width="7.6640625" style="234" customWidth="1"/>
    <col min="831" max="831" width="5.6640625" style="234" customWidth="1"/>
    <col min="832" max="832" width="2.6640625" style="234" customWidth="1"/>
    <col min="833" max="833" width="11.6640625" style="234" customWidth="1"/>
    <col min="834" max="834" width="2.6640625" style="234" customWidth="1"/>
    <col min="835" max="835" width="11.6640625" style="234" customWidth="1"/>
    <col min="836" max="836" width="4.6640625" style="234" customWidth="1"/>
    <col min="837" max="837" width="2.6640625" style="234" customWidth="1"/>
    <col min="838" max="838" width="10.6640625" style="234" customWidth="1"/>
    <col min="839" max="839" width="2.6640625" style="234" customWidth="1"/>
    <col min="840" max="840" width="10.6640625" style="234" customWidth="1"/>
    <col min="841" max="841" width="2.6640625" style="234" customWidth="1"/>
    <col min="842" max="842" width="10.6640625" style="234" customWidth="1"/>
    <col min="843" max="1024" width="8.88671875" style="234"/>
    <col min="1025" max="1025" width="2.6640625" style="234" customWidth="1"/>
    <col min="1026" max="1026" width="2.33203125" style="234" customWidth="1"/>
    <col min="1027" max="1027" width="3.33203125" style="234" customWidth="1"/>
    <col min="1028" max="1028" width="3.88671875" style="234" customWidth="1"/>
    <col min="1029" max="1030" width="7.6640625" style="234" customWidth="1"/>
    <col min="1031" max="1031" width="5.6640625" style="234" customWidth="1"/>
    <col min="1032" max="1032" width="2.6640625" style="234" customWidth="1"/>
    <col min="1033" max="1033" width="11.6640625" style="234" customWidth="1"/>
    <col min="1034" max="1034" width="2.6640625" style="234" customWidth="1"/>
    <col min="1035" max="1035" width="11.6640625" style="234" customWidth="1"/>
    <col min="1036" max="1036" width="4.6640625" style="234" customWidth="1"/>
    <col min="1037" max="1037" width="2.6640625" style="234" customWidth="1"/>
    <col min="1038" max="1038" width="10.6640625" style="234" customWidth="1"/>
    <col min="1039" max="1039" width="2.6640625" style="234" customWidth="1"/>
    <col min="1040" max="1040" width="10.6640625" style="234" customWidth="1"/>
    <col min="1041" max="1041" width="2.6640625" style="234" customWidth="1"/>
    <col min="1042" max="1042" width="10.6640625" style="234" customWidth="1"/>
    <col min="1043" max="1043" width="9.33203125" style="234" customWidth="1"/>
    <col min="1044" max="1044" width="2.6640625" style="234" customWidth="1"/>
    <col min="1045" max="1045" width="2.33203125" style="234" customWidth="1"/>
    <col min="1046" max="1046" width="3.33203125" style="234" customWidth="1"/>
    <col min="1047" max="1047" width="3.88671875" style="234" customWidth="1"/>
    <col min="1048" max="1049" width="7.6640625" style="234" customWidth="1"/>
    <col min="1050" max="1050" width="5.6640625" style="234" customWidth="1"/>
    <col min="1051" max="1051" width="2.6640625" style="234" customWidth="1"/>
    <col min="1052" max="1052" width="11.6640625" style="234" customWidth="1"/>
    <col min="1053" max="1053" width="2.6640625" style="234" customWidth="1"/>
    <col min="1054" max="1054" width="11.6640625" style="234" customWidth="1"/>
    <col min="1055" max="1055" width="4.6640625" style="234" customWidth="1"/>
    <col min="1056" max="1056" width="2.6640625" style="234" customWidth="1"/>
    <col min="1057" max="1057" width="10.6640625" style="234" customWidth="1"/>
    <col min="1058" max="1058" width="2.6640625" style="234" customWidth="1"/>
    <col min="1059" max="1059" width="10.6640625" style="234" customWidth="1"/>
    <col min="1060" max="1060" width="2.6640625" style="234" customWidth="1"/>
    <col min="1061" max="1061" width="10.6640625" style="234" customWidth="1"/>
    <col min="1062" max="1062" width="2.6640625" style="234" customWidth="1"/>
    <col min="1063" max="1063" width="2.33203125" style="234" customWidth="1"/>
    <col min="1064" max="1064" width="3.33203125" style="234" customWidth="1"/>
    <col min="1065" max="1065" width="3.88671875" style="234" customWidth="1"/>
    <col min="1066" max="1067" width="7.6640625" style="234" customWidth="1"/>
    <col min="1068" max="1068" width="5.6640625" style="234" customWidth="1"/>
    <col min="1069" max="1069" width="2.6640625" style="234" customWidth="1"/>
    <col min="1070" max="1070" width="11.6640625" style="234" customWidth="1"/>
    <col min="1071" max="1071" width="2.6640625" style="234" customWidth="1"/>
    <col min="1072" max="1072" width="11.6640625" style="234" customWidth="1"/>
    <col min="1073" max="1073" width="4.6640625" style="234" customWidth="1"/>
    <col min="1074" max="1074" width="2.6640625" style="234" customWidth="1"/>
    <col min="1075" max="1075" width="10.6640625" style="234" customWidth="1"/>
    <col min="1076" max="1076" width="2.6640625" style="234" customWidth="1"/>
    <col min="1077" max="1077" width="10.6640625" style="234" customWidth="1"/>
    <col min="1078" max="1078" width="2.6640625" style="234" customWidth="1"/>
    <col min="1079" max="1079" width="10.6640625" style="234" customWidth="1"/>
    <col min="1080" max="1080" width="9.33203125" style="234" customWidth="1"/>
    <col min="1081" max="1081" width="2.6640625" style="234" customWidth="1"/>
    <col min="1082" max="1082" width="2.33203125" style="234" customWidth="1"/>
    <col min="1083" max="1083" width="3.33203125" style="234" customWidth="1"/>
    <col min="1084" max="1084" width="3.88671875" style="234" customWidth="1"/>
    <col min="1085" max="1086" width="7.6640625" style="234" customWidth="1"/>
    <col min="1087" max="1087" width="5.6640625" style="234" customWidth="1"/>
    <col min="1088" max="1088" width="2.6640625" style="234" customWidth="1"/>
    <col min="1089" max="1089" width="11.6640625" style="234" customWidth="1"/>
    <col min="1090" max="1090" width="2.6640625" style="234" customWidth="1"/>
    <col min="1091" max="1091" width="11.6640625" style="234" customWidth="1"/>
    <col min="1092" max="1092" width="4.6640625" style="234" customWidth="1"/>
    <col min="1093" max="1093" width="2.6640625" style="234" customWidth="1"/>
    <col min="1094" max="1094" width="10.6640625" style="234" customWidth="1"/>
    <col min="1095" max="1095" width="2.6640625" style="234" customWidth="1"/>
    <col min="1096" max="1096" width="10.6640625" style="234" customWidth="1"/>
    <col min="1097" max="1097" width="2.6640625" style="234" customWidth="1"/>
    <col min="1098" max="1098" width="10.6640625" style="234" customWidth="1"/>
    <col min="1099" max="1280" width="8.88671875" style="234"/>
    <col min="1281" max="1281" width="2.6640625" style="234" customWidth="1"/>
    <col min="1282" max="1282" width="2.33203125" style="234" customWidth="1"/>
    <col min="1283" max="1283" width="3.33203125" style="234" customWidth="1"/>
    <col min="1284" max="1284" width="3.88671875" style="234" customWidth="1"/>
    <col min="1285" max="1286" width="7.6640625" style="234" customWidth="1"/>
    <col min="1287" max="1287" width="5.6640625" style="234" customWidth="1"/>
    <col min="1288" max="1288" width="2.6640625" style="234" customWidth="1"/>
    <col min="1289" max="1289" width="11.6640625" style="234" customWidth="1"/>
    <col min="1290" max="1290" width="2.6640625" style="234" customWidth="1"/>
    <col min="1291" max="1291" width="11.6640625" style="234" customWidth="1"/>
    <col min="1292" max="1292" width="4.6640625" style="234" customWidth="1"/>
    <col min="1293" max="1293" width="2.6640625" style="234" customWidth="1"/>
    <col min="1294" max="1294" width="10.6640625" style="234" customWidth="1"/>
    <col min="1295" max="1295" width="2.6640625" style="234" customWidth="1"/>
    <col min="1296" max="1296" width="10.6640625" style="234" customWidth="1"/>
    <col min="1297" max="1297" width="2.6640625" style="234" customWidth="1"/>
    <col min="1298" max="1298" width="10.6640625" style="234" customWidth="1"/>
    <col min="1299" max="1299" width="9.33203125" style="234" customWidth="1"/>
    <col min="1300" max="1300" width="2.6640625" style="234" customWidth="1"/>
    <col min="1301" max="1301" width="2.33203125" style="234" customWidth="1"/>
    <col min="1302" max="1302" width="3.33203125" style="234" customWidth="1"/>
    <col min="1303" max="1303" width="3.88671875" style="234" customWidth="1"/>
    <col min="1304" max="1305" width="7.6640625" style="234" customWidth="1"/>
    <col min="1306" max="1306" width="5.6640625" style="234" customWidth="1"/>
    <col min="1307" max="1307" width="2.6640625" style="234" customWidth="1"/>
    <col min="1308" max="1308" width="11.6640625" style="234" customWidth="1"/>
    <col min="1309" max="1309" width="2.6640625" style="234" customWidth="1"/>
    <col min="1310" max="1310" width="11.6640625" style="234" customWidth="1"/>
    <col min="1311" max="1311" width="4.6640625" style="234" customWidth="1"/>
    <col min="1312" max="1312" width="2.6640625" style="234" customWidth="1"/>
    <col min="1313" max="1313" width="10.6640625" style="234" customWidth="1"/>
    <col min="1314" max="1314" width="2.6640625" style="234" customWidth="1"/>
    <col min="1315" max="1315" width="10.6640625" style="234" customWidth="1"/>
    <col min="1316" max="1316" width="2.6640625" style="234" customWidth="1"/>
    <col min="1317" max="1317" width="10.6640625" style="234" customWidth="1"/>
    <col min="1318" max="1318" width="2.6640625" style="234" customWidth="1"/>
    <col min="1319" max="1319" width="2.33203125" style="234" customWidth="1"/>
    <col min="1320" max="1320" width="3.33203125" style="234" customWidth="1"/>
    <col min="1321" max="1321" width="3.88671875" style="234" customWidth="1"/>
    <col min="1322" max="1323" width="7.6640625" style="234" customWidth="1"/>
    <col min="1324" max="1324" width="5.6640625" style="234" customWidth="1"/>
    <col min="1325" max="1325" width="2.6640625" style="234" customWidth="1"/>
    <col min="1326" max="1326" width="11.6640625" style="234" customWidth="1"/>
    <col min="1327" max="1327" width="2.6640625" style="234" customWidth="1"/>
    <col min="1328" max="1328" width="11.6640625" style="234" customWidth="1"/>
    <col min="1329" max="1329" width="4.6640625" style="234" customWidth="1"/>
    <col min="1330" max="1330" width="2.6640625" style="234" customWidth="1"/>
    <col min="1331" max="1331" width="10.6640625" style="234" customWidth="1"/>
    <col min="1332" max="1332" width="2.6640625" style="234" customWidth="1"/>
    <col min="1333" max="1333" width="10.6640625" style="234" customWidth="1"/>
    <col min="1334" max="1334" width="2.6640625" style="234" customWidth="1"/>
    <col min="1335" max="1335" width="10.6640625" style="234" customWidth="1"/>
    <col min="1336" max="1336" width="9.33203125" style="234" customWidth="1"/>
    <col min="1337" max="1337" width="2.6640625" style="234" customWidth="1"/>
    <col min="1338" max="1338" width="2.33203125" style="234" customWidth="1"/>
    <col min="1339" max="1339" width="3.33203125" style="234" customWidth="1"/>
    <col min="1340" max="1340" width="3.88671875" style="234" customWidth="1"/>
    <col min="1341" max="1342" width="7.6640625" style="234" customWidth="1"/>
    <col min="1343" max="1343" width="5.6640625" style="234" customWidth="1"/>
    <col min="1344" max="1344" width="2.6640625" style="234" customWidth="1"/>
    <col min="1345" max="1345" width="11.6640625" style="234" customWidth="1"/>
    <col min="1346" max="1346" width="2.6640625" style="234" customWidth="1"/>
    <col min="1347" max="1347" width="11.6640625" style="234" customWidth="1"/>
    <col min="1348" max="1348" width="4.6640625" style="234" customWidth="1"/>
    <col min="1349" max="1349" width="2.6640625" style="234" customWidth="1"/>
    <col min="1350" max="1350" width="10.6640625" style="234" customWidth="1"/>
    <col min="1351" max="1351" width="2.6640625" style="234" customWidth="1"/>
    <col min="1352" max="1352" width="10.6640625" style="234" customWidth="1"/>
    <col min="1353" max="1353" width="2.6640625" style="234" customWidth="1"/>
    <col min="1354" max="1354" width="10.6640625" style="234" customWidth="1"/>
    <col min="1355" max="1536" width="8.88671875" style="234"/>
    <col min="1537" max="1537" width="2.6640625" style="234" customWidth="1"/>
    <col min="1538" max="1538" width="2.33203125" style="234" customWidth="1"/>
    <col min="1539" max="1539" width="3.33203125" style="234" customWidth="1"/>
    <col min="1540" max="1540" width="3.88671875" style="234" customWidth="1"/>
    <col min="1541" max="1542" width="7.6640625" style="234" customWidth="1"/>
    <col min="1543" max="1543" width="5.6640625" style="234" customWidth="1"/>
    <col min="1544" max="1544" width="2.6640625" style="234" customWidth="1"/>
    <col min="1545" max="1545" width="11.6640625" style="234" customWidth="1"/>
    <col min="1546" max="1546" width="2.6640625" style="234" customWidth="1"/>
    <col min="1547" max="1547" width="11.6640625" style="234" customWidth="1"/>
    <col min="1548" max="1548" width="4.6640625" style="234" customWidth="1"/>
    <col min="1549" max="1549" width="2.6640625" style="234" customWidth="1"/>
    <col min="1550" max="1550" width="10.6640625" style="234" customWidth="1"/>
    <col min="1551" max="1551" width="2.6640625" style="234" customWidth="1"/>
    <col min="1552" max="1552" width="10.6640625" style="234" customWidth="1"/>
    <col min="1553" max="1553" width="2.6640625" style="234" customWidth="1"/>
    <col min="1554" max="1554" width="10.6640625" style="234" customWidth="1"/>
    <col min="1555" max="1555" width="9.33203125" style="234" customWidth="1"/>
    <col min="1556" max="1556" width="2.6640625" style="234" customWidth="1"/>
    <col min="1557" max="1557" width="2.33203125" style="234" customWidth="1"/>
    <col min="1558" max="1558" width="3.33203125" style="234" customWidth="1"/>
    <col min="1559" max="1559" width="3.88671875" style="234" customWidth="1"/>
    <col min="1560" max="1561" width="7.6640625" style="234" customWidth="1"/>
    <col min="1562" max="1562" width="5.6640625" style="234" customWidth="1"/>
    <col min="1563" max="1563" width="2.6640625" style="234" customWidth="1"/>
    <col min="1564" max="1564" width="11.6640625" style="234" customWidth="1"/>
    <col min="1565" max="1565" width="2.6640625" style="234" customWidth="1"/>
    <col min="1566" max="1566" width="11.6640625" style="234" customWidth="1"/>
    <col min="1567" max="1567" width="4.6640625" style="234" customWidth="1"/>
    <col min="1568" max="1568" width="2.6640625" style="234" customWidth="1"/>
    <col min="1569" max="1569" width="10.6640625" style="234" customWidth="1"/>
    <col min="1570" max="1570" width="2.6640625" style="234" customWidth="1"/>
    <col min="1571" max="1571" width="10.6640625" style="234" customWidth="1"/>
    <col min="1572" max="1572" width="2.6640625" style="234" customWidth="1"/>
    <col min="1573" max="1573" width="10.6640625" style="234" customWidth="1"/>
    <col min="1574" max="1574" width="2.6640625" style="234" customWidth="1"/>
    <col min="1575" max="1575" width="2.33203125" style="234" customWidth="1"/>
    <col min="1576" max="1576" width="3.33203125" style="234" customWidth="1"/>
    <col min="1577" max="1577" width="3.88671875" style="234" customWidth="1"/>
    <col min="1578" max="1579" width="7.6640625" style="234" customWidth="1"/>
    <col min="1580" max="1580" width="5.6640625" style="234" customWidth="1"/>
    <col min="1581" max="1581" width="2.6640625" style="234" customWidth="1"/>
    <col min="1582" max="1582" width="11.6640625" style="234" customWidth="1"/>
    <col min="1583" max="1583" width="2.6640625" style="234" customWidth="1"/>
    <col min="1584" max="1584" width="11.6640625" style="234" customWidth="1"/>
    <col min="1585" max="1585" width="4.6640625" style="234" customWidth="1"/>
    <col min="1586" max="1586" width="2.6640625" style="234" customWidth="1"/>
    <col min="1587" max="1587" width="10.6640625" style="234" customWidth="1"/>
    <col min="1588" max="1588" width="2.6640625" style="234" customWidth="1"/>
    <col min="1589" max="1589" width="10.6640625" style="234" customWidth="1"/>
    <col min="1590" max="1590" width="2.6640625" style="234" customWidth="1"/>
    <col min="1591" max="1591" width="10.6640625" style="234" customWidth="1"/>
    <col min="1592" max="1592" width="9.33203125" style="234" customWidth="1"/>
    <col min="1593" max="1593" width="2.6640625" style="234" customWidth="1"/>
    <col min="1594" max="1594" width="2.33203125" style="234" customWidth="1"/>
    <col min="1595" max="1595" width="3.33203125" style="234" customWidth="1"/>
    <col min="1596" max="1596" width="3.88671875" style="234" customWidth="1"/>
    <col min="1597" max="1598" width="7.6640625" style="234" customWidth="1"/>
    <col min="1599" max="1599" width="5.6640625" style="234" customWidth="1"/>
    <col min="1600" max="1600" width="2.6640625" style="234" customWidth="1"/>
    <col min="1601" max="1601" width="11.6640625" style="234" customWidth="1"/>
    <col min="1602" max="1602" width="2.6640625" style="234" customWidth="1"/>
    <col min="1603" max="1603" width="11.6640625" style="234" customWidth="1"/>
    <col min="1604" max="1604" width="4.6640625" style="234" customWidth="1"/>
    <col min="1605" max="1605" width="2.6640625" style="234" customWidth="1"/>
    <col min="1606" max="1606" width="10.6640625" style="234" customWidth="1"/>
    <col min="1607" max="1607" width="2.6640625" style="234" customWidth="1"/>
    <col min="1608" max="1608" width="10.6640625" style="234" customWidth="1"/>
    <col min="1609" max="1609" width="2.6640625" style="234" customWidth="1"/>
    <col min="1610" max="1610" width="10.6640625" style="234" customWidth="1"/>
    <col min="1611" max="1792" width="8.88671875" style="234"/>
    <col min="1793" max="1793" width="2.6640625" style="234" customWidth="1"/>
    <col min="1794" max="1794" width="2.33203125" style="234" customWidth="1"/>
    <col min="1795" max="1795" width="3.33203125" style="234" customWidth="1"/>
    <col min="1796" max="1796" width="3.88671875" style="234" customWidth="1"/>
    <col min="1797" max="1798" width="7.6640625" style="234" customWidth="1"/>
    <col min="1799" max="1799" width="5.6640625" style="234" customWidth="1"/>
    <col min="1800" max="1800" width="2.6640625" style="234" customWidth="1"/>
    <col min="1801" max="1801" width="11.6640625" style="234" customWidth="1"/>
    <col min="1802" max="1802" width="2.6640625" style="234" customWidth="1"/>
    <col min="1803" max="1803" width="11.6640625" style="234" customWidth="1"/>
    <col min="1804" max="1804" width="4.6640625" style="234" customWidth="1"/>
    <col min="1805" max="1805" width="2.6640625" style="234" customWidth="1"/>
    <col min="1806" max="1806" width="10.6640625" style="234" customWidth="1"/>
    <col min="1807" max="1807" width="2.6640625" style="234" customWidth="1"/>
    <col min="1808" max="1808" width="10.6640625" style="234" customWidth="1"/>
    <col min="1809" max="1809" width="2.6640625" style="234" customWidth="1"/>
    <col min="1810" max="1810" width="10.6640625" style="234" customWidth="1"/>
    <col min="1811" max="1811" width="9.33203125" style="234" customWidth="1"/>
    <col min="1812" max="1812" width="2.6640625" style="234" customWidth="1"/>
    <col min="1813" max="1813" width="2.33203125" style="234" customWidth="1"/>
    <col min="1814" max="1814" width="3.33203125" style="234" customWidth="1"/>
    <col min="1815" max="1815" width="3.88671875" style="234" customWidth="1"/>
    <col min="1816" max="1817" width="7.6640625" style="234" customWidth="1"/>
    <col min="1818" max="1818" width="5.6640625" style="234" customWidth="1"/>
    <col min="1819" max="1819" width="2.6640625" style="234" customWidth="1"/>
    <col min="1820" max="1820" width="11.6640625" style="234" customWidth="1"/>
    <col min="1821" max="1821" width="2.6640625" style="234" customWidth="1"/>
    <col min="1822" max="1822" width="11.6640625" style="234" customWidth="1"/>
    <col min="1823" max="1823" width="4.6640625" style="234" customWidth="1"/>
    <col min="1824" max="1824" width="2.6640625" style="234" customWidth="1"/>
    <col min="1825" max="1825" width="10.6640625" style="234" customWidth="1"/>
    <col min="1826" max="1826" width="2.6640625" style="234" customWidth="1"/>
    <col min="1827" max="1827" width="10.6640625" style="234" customWidth="1"/>
    <col min="1828" max="1828" width="2.6640625" style="234" customWidth="1"/>
    <col min="1829" max="1829" width="10.6640625" style="234" customWidth="1"/>
    <col min="1830" max="1830" width="2.6640625" style="234" customWidth="1"/>
    <col min="1831" max="1831" width="2.33203125" style="234" customWidth="1"/>
    <col min="1832" max="1832" width="3.33203125" style="234" customWidth="1"/>
    <col min="1833" max="1833" width="3.88671875" style="234" customWidth="1"/>
    <col min="1834" max="1835" width="7.6640625" style="234" customWidth="1"/>
    <col min="1836" max="1836" width="5.6640625" style="234" customWidth="1"/>
    <col min="1837" max="1837" width="2.6640625" style="234" customWidth="1"/>
    <col min="1838" max="1838" width="11.6640625" style="234" customWidth="1"/>
    <col min="1839" max="1839" width="2.6640625" style="234" customWidth="1"/>
    <col min="1840" max="1840" width="11.6640625" style="234" customWidth="1"/>
    <col min="1841" max="1841" width="4.6640625" style="234" customWidth="1"/>
    <col min="1842" max="1842" width="2.6640625" style="234" customWidth="1"/>
    <col min="1843" max="1843" width="10.6640625" style="234" customWidth="1"/>
    <col min="1844" max="1844" width="2.6640625" style="234" customWidth="1"/>
    <col min="1845" max="1845" width="10.6640625" style="234" customWidth="1"/>
    <col min="1846" max="1846" width="2.6640625" style="234" customWidth="1"/>
    <col min="1847" max="1847" width="10.6640625" style="234" customWidth="1"/>
    <col min="1848" max="1848" width="9.33203125" style="234" customWidth="1"/>
    <col min="1849" max="1849" width="2.6640625" style="234" customWidth="1"/>
    <col min="1850" max="1850" width="2.33203125" style="234" customWidth="1"/>
    <col min="1851" max="1851" width="3.33203125" style="234" customWidth="1"/>
    <col min="1852" max="1852" width="3.88671875" style="234" customWidth="1"/>
    <col min="1853" max="1854" width="7.6640625" style="234" customWidth="1"/>
    <col min="1855" max="1855" width="5.6640625" style="234" customWidth="1"/>
    <col min="1856" max="1856" width="2.6640625" style="234" customWidth="1"/>
    <col min="1857" max="1857" width="11.6640625" style="234" customWidth="1"/>
    <col min="1858" max="1858" width="2.6640625" style="234" customWidth="1"/>
    <col min="1859" max="1859" width="11.6640625" style="234" customWidth="1"/>
    <col min="1860" max="1860" width="4.6640625" style="234" customWidth="1"/>
    <col min="1861" max="1861" width="2.6640625" style="234" customWidth="1"/>
    <col min="1862" max="1862" width="10.6640625" style="234" customWidth="1"/>
    <col min="1863" max="1863" width="2.6640625" style="234" customWidth="1"/>
    <col min="1864" max="1864" width="10.6640625" style="234" customWidth="1"/>
    <col min="1865" max="1865" width="2.6640625" style="234" customWidth="1"/>
    <col min="1866" max="1866" width="10.6640625" style="234" customWidth="1"/>
    <col min="1867" max="2048" width="8.88671875" style="234"/>
    <col min="2049" max="2049" width="2.6640625" style="234" customWidth="1"/>
    <col min="2050" max="2050" width="2.33203125" style="234" customWidth="1"/>
    <col min="2051" max="2051" width="3.33203125" style="234" customWidth="1"/>
    <col min="2052" max="2052" width="3.88671875" style="234" customWidth="1"/>
    <col min="2053" max="2054" width="7.6640625" style="234" customWidth="1"/>
    <col min="2055" max="2055" width="5.6640625" style="234" customWidth="1"/>
    <col min="2056" max="2056" width="2.6640625" style="234" customWidth="1"/>
    <col min="2057" max="2057" width="11.6640625" style="234" customWidth="1"/>
    <col min="2058" max="2058" width="2.6640625" style="234" customWidth="1"/>
    <col min="2059" max="2059" width="11.6640625" style="234" customWidth="1"/>
    <col min="2060" max="2060" width="4.6640625" style="234" customWidth="1"/>
    <col min="2061" max="2061" width="2.6640625" style="234" customWidth="1"/>
    <col min="2062" max="2062" width="10.6640625" style="234" customWidth="1"/>
    <col min="2063" max="2063" width="2.6640625" style="234" customWidth="1"/>
    <col min="2064" max="2064" width="10.6640625" style="234" customWidth="1"/>
    <col min="2065" max="2065" width="2.6640625" style="234" customWidth="1"/>
    <col min="2066" max="2066" width="10.6640625" style="234" customWidth="1"/>
    <col min="2067" max="2067" width="9.33203125" style="234" customWidth="1"/>
    <col min="2068" max="2068" width="2.6640625" style="234" customWidth="1"/>
    <col min="2069" max="2069" width="2.33203125" style="234" customWidth="1"/>
    <col min="2070" max="2070" width="3.33203125" style="234" customWidth="1"/>
    <col min="2071" max="2071" width="3.88671875" style="234" customWidth="1"/>
    <col min="2072" max="2073" width="7.6640625" style="234" customWidth="1"/>
    <col min="2074" max="2074" width="5.6640625" style="234" customWidth="1"/>
    <col min="2075" max="2075" width="2.6640625" style="234" customWidth="1"/>
    <col min="2076" max="2076" width="11.6640625" style="234" customWidth="1"/>
    <col min="2077" max="2077" width="2.6640625" style="234" customWidth="1"/>
    <col min="2078" max="2078" width="11.6640625" style="234" customWidth="1"/>
    <col min="2079" max="2079" width="4.6640625" style="234" customWidth="1"/>
    <col min="2080" max="2080" width="2.6640625" style="234" customWidth="1"/>
    <col min="2081" max="2081" width="10.6640625" style="234" customWidth="1"/>
    <col min="2082" max="2082" width="2.6640625" style="234" customWidth="1"/>
    <col min="2083" max="2083" width="10.6640625" style="234" customWidth="1"/>
    <col min="2084" max="2084" width="2.6640625" style="234" customWidth="1"/>
    <col min="2085" max="2085" width="10.6640625" style="234" customWidth="1"/>
    <col min="2086" max="2086" width="2.6640625" style="234" customWidth="1"/>
    <col min="2087" max="2087" width="2.33203125" style="234" customWidth="1"/>
    <col min="2088" max="2088" width="3.33203125" style="234" customWidth="1"/>
    <col min="2089" max="2089" width="3.88671875" style="234" customWidth="1"/>
    <col min="2090" max="2091" width="7.6640625" style="234" customWidth="1"/>
    <col min="2092" max="2092" width="5.6640625" style="234" customWidth="1"/>
    <col min="2093" max="2093" width="2.6640625" style="234" customWidth="1"/>
    <col min="2094" max="2094" width="11.6640625" style="234" customWidth="1"/>
    <col min="2095" max="2095" width="2.6640625" style="234" customWidth="1"/>
    <col min="2096" max="2096" width="11.6640625" style="234" customWidth="1"/>
    <col min="2097" max="2097" width="4.6640625" style="234" customWidth="1"/>
    <col min="2098" max="2098" width="2.6640625" style="234" customWidth="1"/>
    <col min="2099" max="2099" width="10.6640625" style="234" customWidth="1"/>
    <col min="2100" max="2100" width="2.6640625" style="234" customWidth="1"/>
    <col min="2101" max="2101" width="10.6640625" style="234" customWidth="1"/>
    <col min="2102" max="2102" width="2.6640625" style="234" customWidth="1"/>
    <col min="2103" max="2103" width="10.6640625" style="234" customWidth="1"/>
    <col min="2104" max="2104" width="9.33203125" style="234" customWidth="1"/>
    <col min="2105" max="2105" width="2.6640625" style="234" customWidth="1"/>
    <col min="2106" max="2106" width="2.33203125" style="234" customWidth="1"/>
    <col min="2107" max="2107" width="3.33203125" style="234" customWidth="1"/>
    <col min="2108" max="2108" width="3.88671875" style="234" customWidth="1"/>
    <col min="2109" max="2110" width="7.6640625" style="234" customWidth="1"/>
    <col min="2111" max="2111" width="5.6640625" style="234" customWidth="1"/>
    <col min="2112" max="2112" width="2.6640625" style="234" customWidth="1"/>
    <col min="2113" max="2113" width="11.6640625" style="234" customWidth="1"/>
    <col min="2114" max="2114" width="2.6640625" style="234" customWidth="1"/>
    <col min="2115" max="2115" width="11.6640625" style="234" customWidth="1"/>
    <col min="2116" max="2116" width="4.6640625" style="234" customWidth="1"/>
    <col min="2117" max="2117" width="2.6640625" style="234" customWidth="1"/>
    <col min="2118" max="2118" width="10.6640625" style="234" customWidth="1"/>
    <col min="2119" max="2119" width="2.6640625" style="234" customWidth="1"/>
    <col min="2120" max="2120" width="10.6640625" style="234" customWidth="1"/>
    <col min="2121" max="2121" width="2.6640625" style="234" customWidth="1"/>
    <col min="2122" max="2122" width="10.6640625" style="234" customWidth="1"/>
    <col min="2123" max="2304" width="8.88671875" style="234"/>
    <col min="2305" max="2305" width="2.6640625" style="234" customWidth="1"/>
    <col min="2306" max="2306" width="2.33203125" style="234" customWidth="1"/>
    <col min="2307" max="2307" width="3.33203125" style="234" customWidth="1"/>
    <col min="2308" max="2308" width="3.88671875" style="234" customWidth="1"/>
    <col min="2309" max="2310" width="7.6640625" style="234" customWidth="1"/>
    <col min="2311" max="2311" width="5.6640625" style="234" customWidth="1"/>
    <col min="2312" max="2312" width="2.6640625" style="234" customWidth="1"/>
    <col min="2313" max="2313" width="11.6640625" style="234" customWidth="1"/>
    <col min="2314" max="2314" width="2.6640625" style="234" customWidth="1"/>
    <col min="2315" max="2315" width="11.6640625" style="234" customWidth="1"/>
    <col min="2316" max="2316" width="4.6640625" style="234" customWidth="1"/>
    <col min="2317" max="2317" width="2.6640625" style="234" customWidth="1"/>
    <col min="2318" max="2318" width="10.6640625" style="234" customWidth="1"/>
    <col min="2319" max="2319" width="2.6640625" style="234" customWidth="1"/>
    <col min="2320" max="2320" width="10.6640625" style="234" customWidth="1"/>
    <col min="2321" max="2321" width="2.6640625" style="234" customWidth="1"/>
    <col min="2322" max="2322" width="10.6640625" style="234" customWidth="1"/>
    <col min="2323" max="2323" width="9.33203125" style="234" customWidth="1"/>
    <col min="2324" max="2324" width="2.6640625" style="234" customWidth="1"/>
    <col min="2325" max="2325" width="2.33203125" style="234" customWidth="1"/>
    <col min="2326" max="2326" width="3.33203125" style="234" customWidth="1"/>
    <col min="2327" max="2327" width="3.88671875" style="234" customWidth="1"/>
    <col min="2328" max="2329" width="7.6640625" style="234" customWidth="1"/>
    <col min="2330" max="2330" width="5.6640625" style="234" customWidth="1"/>
    <col min="2331" max="2331" width="2.6640625" style="234" customWidth="1"/>
    <col min="2332" max="2332" width="11.6640625" style="234" customWidth="1"/>
    <col min="2333" max="2333" width="2.6640625" style="234" customWidth="1"/>
    <col min="2334" max="2334" width="11.6640625" style="234" customWidth="1"/>
    <col min="2335" max="2335" width="4.6640625" style="234" customWidth="1"/>
    <col min="2336" max="2336" width="2.6640625" style="234" customWidth="1"/>
    <col min="2337" max="2337" width="10.6640625" style="234" customWidth="1"/>
    <col min="2338" max="2338" width="2.6640625" style="234" customWidth="1"/>
    <col min="2339" max="2339" width="10.6640625" style="234" customWidth="1"/>
    <col min="2340" max="2340" width="2.6640625" style="234" customWidth="1"/>
    <col min="2341" max="2341" width="10.6640625" style="234" customWidth="1"/>
    <col min="2342" max="2342" width="2.6640625" style="234" customWidth="1"/>
    <col min="2343" max="2343" width="2.33203125" style="234" customWidth="1"/>
    <col min="2344" max="2344" width="3.33203125" style="234" customWidth="1"/>
    <col min="2345" max="2345" width="3.88671875" style="234" customWidth="1"/>
    <col min="2346" max="2347" width="7.6640625" style="234" customWidth="1"/>
    <col min="2348" max="2348" width="5.6640625" style="234" customWidth="1"/>
    <col min="2349" max="2349" width="2.6640625" style="234" customWidth="1"/>
    <col min="2350" max="2350" width="11.6640625" style="234" customWidth="1"/>
    <col min="2351" max="2351" width="2.6640625" style="234" customWidth="1"/>
    <col min="2352" max="2352" width="11.6640625" style="234" customWidth="1"/>
    <col min="2353" max="2353" width="4.6640625" style="234" customWidth="1"/>
    <col min="2354" max="2354" width="2.6640625" style="234" customWidth="1"/>
    <col min="2355" max="2355" width="10.6640625" style="234" customWidth="1"/>
    <col min="2356" max="2356" width="2.6640625" style="234" customWidth="1"/>
    <col min="2357" max="2357" width="10.6640625" style="234" customWidth="1"/>
    <col min="2358" max="2358" width="2.6640625" style="234" customWidth="1"/>
    <col min="2359" max="2359" width="10.6640625" style="234" customWidth="1"/>
    <col min="2360" max="2360" width="9.33203125" style="234" customWidth="1"/>
    <col min="2361" max="2361" width="2.6640625" style="234" customWidth="1"/>
    <col min="2362" max="2362" width="2.33203125" style="234" customWidth="1"/>
    <col min="2363" max="2363" width="3.33203125" style="234" customWidth="1"/>
    <col min="2364" max="2364" width="3.88671875" style="234" customWidth="1"/>
    <col min="2365" max="2366" width="7.6640625" style="234" customWidth="1"/>
    <col min="2367" max="2367" width="5.6640625" style="234" customWidth="1"/>
    <col min="2368" max="2368" width="2.6640625" style="234" customWidth="1"/>
    <col min="2369" max="2369" width="11.6640625" style="234" customWidth="1"/>
    <col min="2370" max="2370" width="2.6640625" style="234" customWidth="1"/>
    <col min="2371" max="2371" width="11.6640625" style="234" customWidth="1"/>
    <col min="2372" max="2372" width="4.6640625" style="234" customWidth="1"/>
    <col min="2373" max="2373" width="2.6640625" style="234" customWidth="1"/>
    <col min="2374" max="2374" width="10.6640625" style="234" customWidth="1"/>
    <col min="2375" max="2375" width="2.6640625" style="234" customWidth="1"/>
    <col min="2376" max="2376" width="10.6640625" style="234" customWidth="1"/>
    <col min="2377" max="2377" width="2.6640625" style="234" customWidth="1"/>
    <col min="2378" max="2378" width="10.6640625" style="234" customWidth="1"/>
    <col min="2379" max="2560" width="8.88671875" style="234"/>
    <col min="2561" max="2561" width="2.6640625" style="234" customWidth="1"/>
    <col min="2562" max="2562" width="2.33203125" style="234" customWidth="1"/>
    <col min="2563" max="2563" width="3.33203125" style="234" customWidth="1"/>
    <col min="2564" max="2564" width="3.88671875" style="234" customWidth="1"/>
    <col min="2565" max="2566" width="7.6640625" style="234" customWidth="1"/>
    <col min="2567" max="2567" width="5.6640625" style="234" customWidth="1"/>
    <col min="2568" max="2568" width="2.6640625" style="234" customWidth="1"/>
    <col min="2569" max="2569" width="11.6640625" style="234" customWidth="1"/>
    <col min="2570" max="2570" width="2.6640625" style="234" customWidth="1"/>
    <col min="2571" max="2571" width="11.6640625" style="234" customWidth="1"/>
    <col min="2572" max="2572" width="4.6640625" style="234" customWidth="1"/>
    <col min="2573" max="2573" width="2.6640625" style="234" customWidth="1"/>
    <col min="2574" max="2574" width="10.6640625" style="234" customWidth="1"/>
    <col min="2575" max="2575" width="2.6640625" style="234" customWidth="1"/>
    <col min="2576" max="2576" width="10.6640625" style="234" customWidth="1"/>
    <col min="2577" max="2577" width="2.6640625" style="234" customWidth="1"/>
    <col min="2578" max="2578" width="10.6640625" style="234" customWidth="1"/>
    <col min="2579" max="2579" width="9.33203125" style="234" customWidth="1"/>
    <col min="2580" max="2580" width="2.6640625" style="234" customWidth="1"/>
    <col min="2581" max="2581" width="2.33203125" style="234" customWidth="1"/>
    <col min="2582" max="2582" width="3.33203125" style="234" customWidth="1"/>
    <col min="2583" max="2583" width="3.88671875" style="234" customWidth="1"/>
    <col min="2584" max="2585" width="7.6640625" style="234" customWidth="1"/>
    <col min="2586" max="2586" width="5.6640625" style="234" customWidth="1"/>
    <col min="2587" max="2587" width="2.6640625" style="234" customWidth="1"/>
    <col min="2588" max="2588" width="11.6640625" style="234" customWidth="1"/>
    <col min="2589" max="2589" width="2.6640625" style="234" customWidth="1"/>
    <col min="2590" max="2590" width="11.6640625" style="234" customWidth="1"/>
    <col min="2591" max="2591" width="4.6640625" style="234" customWidth="1"/>
    <col min="2592" max="2592" width="2.6640625" style="234" customWidth="1"/>
    <col min="2593" max="2593" width="10.6640625" style="234" customWidth="1"/>
    <col min="2594" max="2594" width="2.6640625" style="234" customWidth="1"/>
    <col min="2595" max="2595" width="10.6640625" style="234" customWidth="1"/>
    <col min="2596" max="2596" width="2.6640625" style="234" customWidth="1"/>
    <col min="2597" max="2597" width="10.6640625" style="234" customWidth="1"/>
    <col min="2598" max="2598" width="2.6640625" style="234" customWidth="1"/>
    <col min="2599" max="2599" width="2.33203125" style="234" customWidth="1"/>
    <col min="2600" max="2600" width="3.33203125" style="234" customWidth="1"/>
    <col min="2601" max="2601" width="3.88671875" style="234" customWidth="1"/>
    <col min="2602" max="2603" width="7.6640625" style="234" customWidth="1"/>
    <col min="2604" max="2604" width="5.6640625" style="234" customWidth="1"/>
    <col min="2605" max="2605" width="2.6640625" style="234" customWidth="1"/>
    <col min="2606" max="2606" width="11.6640625" style="234" customWidth="1"/>
    <col min="2607" max="2607" width="2.6640625" style="234" customWidth="1"/>
    <col min="2608" max="2608" width="11.6640625" style="234" customWidth="1"/>
    <col min="2609" max="2609" width="4.6640625" style="234" customWidth="1"/>
    <col min="2610" max="2610" width="2.6640625" style="234" customWidth="1"/>
    <col min="2611" max="2611" width="10.6640625" style="234" customWidth="1"/>
    <col min="2612" max="2612" width="2.6640625" style="234" customWidth="1"/>
    <col min="2613" max="2613" width="10.6640625" style="234" customWidth="1"/>
    <col min="2614" max="2614" width="2.6640625" style="234" customWidth="1"/>
    <col min="2615" max="2615" width="10.6640625" style="234" customWidth="1"/>
    <col min="2616" max="2616" width="9.33203125" style="234" customWidth="1"/>
    <col min="2617" max="2617" width="2.6640625" style="234" customWidth="1"/>
    <col min="2618" max="2618" width="2.33203125" style="234" customWidth="1"/>
    <col min="2619" max="2619" width="3.33203125" style="234" customWidth="1"/>
    <col min="2620" max="2620" width="3.88671875" style="234" customWidth="1"/>
    <col min="2621" max="2622" width="7.6640625" style="234" customWidth="1"/>
    <col min="2623" max="2623" width="5.6640625" style="234" customWidth="1"/>
    <col min="2624" max="2624" width="2.6640625" style="234" customWidth="1"/>
    <col min="2625" max="2625" width="11.6640625" style="234" customWidth="1"/>
    <col min="2626" max="2626" width="2.6640625" style="234" customWidth="1"/>
    <col min="2627" max="2627" width="11.6640625" style="234" customWidth="1"/>
    <col min="2628" max="2628" width="4.6640625" style="234" customWidth="1"/>
    <col min="2629" max="2629" width="2.6640625" style="234" customWidth="1"/>
    <col min="2630" max="2630" width="10.6640625" style="234" customWidth="1"/>
    <col min="2631" max="2631" width="2.6640625" style="234" customWidth="1"/>
    <col min="2632" max="2632" width="10.6640625" style="234" customWidth="1"/>
    <col min="2633" max="2633" width="2.6640625" style="234" customWidth="1"/>
    <col min="2634" max="2634" width="10.6640625" style="234" customWidth="1"/>
    <col min="2635" max="2816" width="8.88671875" style="234"/>
    <col min="2817" max="2817" width="2.6640625" style="234" customWidth="1"/>
    <col min="2818" max="2818" width="2.33203125" style="234" customWidth="1"/>
    <col min="2819" max="2819" width="3.33203125" style="234" customWidth="1"/>
    <col min="2820" max="2820" width="3.88671875" style="234" customWidth="1"/>
    <col min="2821" max="2822" width="7.6640625" style="234" customWidth="1"/>
    <col min="2823" max="2823" width="5.6640625" style="234" customWidth="1"/>
    <col min="2824" max="2824" width="2.6640625" style="234" customWidth="1"/>
    <col min="2825" max="2825" width="11.6640625" style="234" customWidth="1"/>
    <col min="2826" max="2826" width="2.6640625" style="234" customWidth="1"/>
    <col min="2827" max="2827" width="11.6640625" style="234" customWidth="1"/>
    <col min="2828" max="2828" width="4.6640625" style="234" customWidth="1"/>
    <col min="2829" max="2829" width="2.6640625" style="234" customWidth="1"/>
    <col min="2830" max="2830" width="10.6640625" style="234" customWidth="1"/>
    <col min="2831" max="2831" width="2.6640625" style="234" customWidth="1"/>
    <col min="2832" max="2832" width="10.6640625" style="234" customWidth="1"/>
    <col min="2833" max="2833" width="2.6640625" style="234" customWidth="1"/>
    <col min="2834" max="2834" width="10.6640625" style="234" customWidth="1"/>
    <col min="2835" max="2835" width="9.33203125" style="234" customWidth="1"/>
    <col min="2836" max="2836" width="2.6640625" style="234" customWidth="1"/>
    <col min="2837" max="2837" width="2.33203125" style="234" customWidth="1"/>
    <col min="2838" max="2838" width="3.33203125" style="234" customWidth="1"/>
    <col min="2839" max="2839" width="3.88671875" style="234" customWidth="1"/>
    <col min="2840" max="2841" width="7.6640625" style="234" customWidth="1"/>
    <col min="2842" max="2842" width="5.6640625" style="234" customWidth="1"/>
    <col min="2843" max="2843" width="2.6640625" style="234" customWidth="1"/>
    <col min="2844" max="2844" width="11.6640625" style="234" customWidth="1"/>
    <col min="2845" max="2845" width="2.6640625" style="234" customWidth="1"/>
    <col min="2846" max="2846" width="11.6640625" style="234" customWidth="1"/>
    <col min="2847" max="2847" width="4.6640625" style="234" customWidth="1"/>
    <col min="2848" max="2848" width="2.6640625" style="234" customWidth="1"/>
    <col min="2849" max="2849" width="10.6640625" style="234" customWidth="1"/>
    <col min="2850" max="2850" width="2.6640625" style="234" customWidth="1"/>
    <col min="2851" max="2851" width="10.6640625" style="234" customWidth="1"/>
    <col min="2852" max="2852" width="2.6640625" style="234" customWidth="1"/>
    <col min="2853" max="2853" width="10.6640625" style="234" customWidth="1"/>
    <col min="2854" max="2854" width="2.6640625" style="234" customWidth="1"/>
    <col min="2855" max="2855" width="2.33203125" style="234" customWidth="1"/>
    <col min="2856" max="2856" width="3.33203125" style="234" customWidth="1"/>
    <col min="2857" max="2857" width="3.88671875" style="234" customWidth="1"/>
    <col min="2858" max="2859" width="7.6640625" style="234" customWidth="1"/>
    <col min="2860" max="2860" width="5.6640625" style="234" customWidth="1"/>
    <col min="2861" max="2861" width="2.6640625" style="234" customWidth="1"/>
    <col min="2862" max="2862" width="11.6640625" style="234" customWidth="1"/>
    <col min="2863" max="2863" width="2.6640625" style="234" customWidth="1"/>
    <col min="2864" max="2864" width="11.6640625" style="234" customWidth="1"/>
    <col min="2865" max="2865" width="4.6640625" style="234" customWidth="1"/>
    <col min="2866" max="2866" width="2.6640625" style="234" customWidth="1"/>
    <col min="2867" max="2867" width="10.6640625" style="234" customWidth="1"/>
    <col min="2868" max="2868" width="2.6640625" style="234" customWidth="1"/>
    <col min="2869" max="2869" width="10.6640625" style="234" customWidth="1"/>
    <col min="2870" max="2870" width="2.6640625" style="234" customWidth="1"/>
    <col min="2871" max="2871" width="10.6640625" style="234" customWidth="1"/>
    <col min="2872" max="2872" width="9.33203125" style="234" customWidth="1"/>
    <col min="2873" max="2873" width="2.6640625" style="234" customWidth="1"/>
    <col min="2874" max="2874" width="2.33203125" style="234" customWidth="1"/>
    <col min="2875" max="2875" width="3.33203125" style="234" customWidth="1"/>
    <col min="2876" max="2876" width="3.88671875" style="234" customWidth="1"/>
    <col min="2877" max="2878" width="7.6640625" style="234" customWidth="1"/>
    <col min="2879" max="2879" width="5.6640625" style="234" customWidth="1"/>
    <col min="2880" max="2880" width="2.6640625" style="234" customWidth="1"/>
    <col min="2881" max="2881" width="11.6640625" style="234" customWidth="1"/>
    <col min="2882" max="2882" width="2.6640625" style="234" customWidth="1"/>
    <col min="2883" max="2883" width="11.6640625" style="234" customWidth="1"/>
    <col min="2884" max="2884" width="4.6640625" style="234" customWidth="1"/>
    <col min="2885" max="2885" width="2.6640625" style="234" customWidth="1"/>
    <col min="2886" max="2886" width="10.6640625" style="234" customWidth="1"/>
    <col min="2887" max="2887" width="2.6640625" style="234" customWidth="1"/>
    <col min="2888" max="2888" width="10.6640625" style="234" customWidth="1"/>
    <col min="2889" max="2889" width="2.6640625" style="234" customWidth="1"/>
    <col min="2890" max="2890" width="10.6640625" style="234" customWidth="1"/>
    <col min="2891" max="3072" width="8.88671875" style="234"/>
    <col min="3073" max="3073" width="2.6640625" style="234" customWidth="1"/>
    <col min="3074" max="3074" width="2.33203125" style="234" customWidth="1"/>
    <col min="3075" max="3075" width="3.33203125" style="234" customWidth="1"/>
    <col min="3076" max="3076" width="3.88671875" style="234" customWidth="1"/>
    <col min="3077" max="3078" width="7.6640625" style="234" customWidth="1"/>
    <col min="3079" max="3079" width="5.6640625" style="234" customWidth="1"/>
    <col min="3080" max="3080" width="2.6640625" style="234" customWidth="1"/>
    <col min="3081" max="3081" width="11.6640625" style="234" customWidth="1"/>
    <col min="3082" max="3082" width="2.6640625" style="234" customWidth="1"/>
    <col min="3083" max="3083" width="11.6640625" style="234" customWidth="1"/>
    <col min="3084" max="3084" width="4.6640625" style="234" customWidth="1"/>
    <col min="3085" max="3085" width="2.6640625" style="234" customWidth="1"/>
    <col min="3086" max="3086" width="10.6640625" style="234" customWidth="1"/>
    <col min="3087" max="3087" width="2.6640625" style="234" customWidth="1"/>
    <col min="3088" max="3088" width="10.6640625" style="234" customWidth="1"/>
    <col min="3089" max="3089" width="2.6640625" style="234" customWidth="1"/>
    <col min="3090" max="3090" width="10.6640625" style="234" customWidth="1"/>
    <col min="3091" max="3091" width="9.33203125" style="234" customWidth="1"/>
    <col min="3092" max="3092" width="2.6640625" style="234" customWidth="1"/>
    <col min="3093" max="3093" width="2.33203125" style="234" customWidth="1"/>
    <col min="3094" max="3094" width="3.33203125" style="234" customWidth="1"/>
    <col min="3095" max="3095" width="3.88671875" style="234" customWidth="1"/>
    <col min="3096" max="3097" width="7.6640625" style="234" customWidth="1"/>
    <col min="3098" max="3098" width="5.6640625" style="234" customWidth="1"/>
    <col min="3099" max="3099" width="2.6640625" style="234" customWidth="1"/>
    <col min="3100" max="3100" width="11.6640625" style="234" customWidth="1"/>
    <col min="3101" max="3101" width="2.6640625" style="234" customWidth="1"/>
    <col min="3102" max="3102" width="11.6640625" style="234" customWidth="1"/>
    <col min="3103" max="3103" width="4.6640625" style="234" customWidth="1"/>
    <col min="3104" max="3104" width="2.6640625" style="234" customWidth="1"/>
    <col min="3105" max="3105" width="10.6640625" style="234" customWidth="1"/>
    <col min="3106" max="3106" width="2.6640625" style="234" customWidth="1"/>
    <col min="3107" max="3107" width="10.6640625" style="234" customWidth="1"/>
    <col min="3108" max="3108" width="2.6640625" style="234" customWidth="1"/>
    <col min="3109" max="3109" width="10.6640625" style="234" customWidth="1"/>
    <col min="3110" max="3110" width="2.6640625" style="234" customWidth="1"/>
    <col min="3111" max="3111" width="2.33203125" style="234" customWidth="1"/>
    <col min="3112" max="3112" width="3.33203125" style="234" customWidth="1"/>
    <col min="3113" max="3113" width="3.88671875" style="234" customWidth="1"/>
    <col min="3114" max="3115" width="7.6640625" style="234" customWidth="1"/>
    <col min="3116" max="3116" width="5.6640625" style="234" customWidth="1"/>
    <col min="3117" max="3117" width="2.6640625" style="234" customWidth="1"/>
    <col min="3118" max="3118" width="11.6640625" style="234" customWidth="1"/>
    <col min="3119" max="3119" width="2.6640625" style="234" customWidth="1"/>
    <col min="3120" max="3120" width="11.6640625" style="234" customWidth="1"/>
    <col min="3121" max="3121" width="4.6640625" style="234" customWidth="1"/>
    <col min="3122" max="3122" width="2.6640625" style="234" customWidth="1"/>
    <col min="3123" max="3123" width="10.6640625" style="234" customWidth="1"/>
    <col min="3124" max="3124" width="2.6640625" style="234" customWidth="1"/>
    <col min="3125" max="3125" width="10.6640625" style="234" customWidth="1"/>
    <col min="3126" max="3126" width="2.6640625" style="234" customWidth="1"/>
    <col min="3127" max="3127" width="10.6640625" style="234" customWidth="1"/>
    <col min="3128" max="3128" width="9.33203125" style="234" customWidth="1"/>
    <col min="3129" max="3129" width="2.6640625" style="234" customWidth="1"/>
    <col min="3130" max="3130" width="2.33203125" style="234" customWidth="1"/>
    <col min="3131" max="3131" width="3.33203125" style="234" customWidth="1"/>
    <col min="3132" max="3132" width="3.88671875" style="234" customWidth="1"/>
    <col min="3133" max="3134" width="7.6640625" style="234" customWidth="1"/>
    <col min="3135" max="3135" width="5.6640625" style="234" customWidth="1"/>
    <col min="3136" max="3136" width="2.6640625" style="234" customWidth="1"/>
    <col min="3137" max="3137" width="11.6640625" style="234" customWidth="1"/>
    <col min="3138" max="3138" width="2.6640625" style="234" customWidth="1"/>
    <col min="3139" max="3139" width="11.6640625" style="234" customWidth="1"/>
    <col min="3140" max="3140" width="4.6640625" style="234" customWidth="1"/>
    <col min="3141" max="3141" width="2.6640625" style="234" customWidth="1"/>
    <col min="3142" max="3142" width="10.6640625" style="234" customWidth="1"/>
    <col min="3143" max="3143" width="2.6640625" style="234" customWidth="1"/>
    <col min="3144" max="3144" width="10.6640625" style="234" customWidth="1"/>
    <col min="3145" max="3145" width="2.6640625" style="234" customWidth="1"/>
    <col min="3146" max="3146" width="10.6640625" style="234" customWidth="1"/>
    <col min="3147" max="3328" width="8.88671875" style="234"/>
    <col min="3329" max="3329" width="2.6640625" style="234" customWidth="1"/>
    <col min="3330" max="3330" width="2.33203125" style="234" customWidth="1"/>
    <col min="3331" max="3331" width="3.33203125" style="234" customWidth="1"/>
    <col min="3332" max="3332" width="3.88671875" style="234" customWidth="1"/>
    <col min="3333" max="3334" width="7.6640625" style="234" customWidth="1"/>
    <col min="3335" max="3335" width="5.6640625" style="234" customWidth="1"/>
    <col min="3336" max="3336" width="2.6640625" style="234" customWidth="1"/>
    <col min="3337" max="3337" width="11.6640625" style="234" customWidth="1"/>
    <col min="3338" max="3338" width="2.6640625" style="234" customWidth="1"/>
    <col min="3339" max="3339" width="11.6640625" style="234" customWidth="1"/>
    <col min="3340" max="3340" width="4.6640625" style="234" customWidth="1"/>
    <col min="3341" max="3341" width="2.6640625" style="234" customWidth="1"/>
    <col min="3342" max="3342" width="10.6640625" style="234" customWidth="1"/>
    <col min="3343" max="3343" width="2.6640625" style="234" customWidth="1"/>
    <col min="3344" max="3344" width="10.6640625" style="234" customWidth="1"/>
    <col min="3345" max="3345" width="2.6640625" style="234" customWidth="1"/>
    <col min="3346" max="3346" width="10.6640625" style="234" customWidth="1"/>
    <col min="3347" max="3347" width="9.33203125" style="234" customWidth="1"/>
    <col min="3348" max="3348" width="2.6640625" style="234" customWidth="1"/>
    <col min="3349" max="3349" width="2.33203125" style="234" customWidth="1"/>
    <col min="3350" max="3350" width="3.33203125" style="234" customWidth="1"/>
    <col min="3351" max="3351" width="3.88671875" style="234" customWidth="1"/>
    <col min="3352" max="3353" width="7.6640625" style="234" customWidth="1"/>
    <col min="3354" max="3354" width="5.6640625" style="234" customWidth="1"/>
    <col min="3355" max="3355" width="2.6640625" style="234" customWidth="1"/>
    <col min="3356" max="3356" width="11.6640625" style="234" customWidth="1"/>
    <col min="3357" max="3357" width="2.6640625" style="234" customWidth="1"/>
    <col min="3358" max="3358" width="11.6640625" style="234" customWidth="1"/>
    <col min="3359" max="3359" width="4.6640625" style="234" customWidth="1"/>
    <col min="3360" max="3360" width="2.6640625" style="234" customWidth="1"/>
    <col min="3361" max="3361" width="10.6640625" style="234" customWidth="1"/>
    <col min="3362" max="3362" width="2.6640625" style="234" customWidth="1"/>
    <col min="3363" max="3363" width="10.6640625" style="234" customWidth="1"/>
    <col min="3364" max="3364" width="2.6640625" style="234" customWidth="1"/>
    <col min="3365" max="3365" width="10.6640625" style="234" customWidth="1"/>
    <col min="3366" max="3366" width="2.6640625" style="234" customWidth="1"/>
    <col min="3367" max="3367" width="2.33203125" style="234" customWidth="1"/>
    <col min="3368" max="3368" width="3.33203125" style="234" customWidth="1"/>
    <col min="3369" max="3369" width="3.88671875" style="234" customWidth="1"/>
    <col min="3370" max="3371" width="7.6640625" style="234" customWidth="1"/>
    <col min="3372" max="3372" width="5.6640625" style="234" customWidth="1"/>
    <col min="3373" max="3373" width="2.6640625" style="234" customWidth="1"/>
    <col min="3374" max="3374" width="11.6640625" style="234" customWidth="1"/>
    <col min="3375" max="3375" width="2.6640625" style="234" customWidth="1"/>
    <col min="3376" max="3376" width="11.6640625" style="234" customWidth="1"/>
    <col min="3377" max="3377" width="4.6640625" style="234" customWidth="1"/>
    <col min="3378" max="3378" width="2.6640625" style="234" customWidth="1"/>
    <col min="3379" max="3379" width="10.6640625" style="234" customWidth="1"/>
    <col min="3380" max="3380" width="2.6640625" style="234" customWidth="1"/>
    <col min="3381" max="3381" width="10.6640625" style="234" customWidth="1"/>
    <col min="3382" max="3382" width="2.6640625" style="234" customWidth="1"/>
    <col min="3383" max="3383" width="10.6640625" style="234" customWidth="1"/>
    <col min="3384" max="3384" width="9.33203125" style="234" customWidth="1"/>
    <col min="3385" max="3385" width="2.6640625" style="234" customWidth="1"/>
    <col min="3386" max="3386" width="2.33203125" style="234" customWidth="1"/>
    <col min="3387" max="3387" width="3.33203125" style="234" customWidth="1"/>
    <col min="3388" max="3388" width="3.88671875" style="234" customWidth="1"/>
    <col min="3389" max="3390" width="7.6640625" style="234" customWidth="1"/>
    <col min="3391" max="3391" width="5.6640625" style="234" customWidth="1"/>
    <col min="3392" max="3392" width="2.6640625" style="234" customWidth="1"/>
    <col min="3393" max="3393" width="11.6640625" style="234" customWidth="1"/>
    <col min="3394" max="3394" width="2.6640625" style="234" customWidth="1"/>
    <col min="3395" max="3395" width="11.6640625" style="234" customWidth="1"/>
    <col min="3396" max="3396" width="4.6640625" style="234" customWidth="1"/>
    <col min="3397" max="3397" width="2.6640625" style="234" customWidth="1"/>
    <col min="3398" max="3398" width="10.6640625" style="234" customWidth="1"/>
    <col min="3399" max="3399" width="2.6640625" style="234" customWidth="1"/>
    <col min="3400" max="3400" width="10.6640625" style="234" customWidth="1"/>
    <col min="3401" max="3401" width="2.6640625" style="234" customWidth="1"/>
    <col min="3402" max="3402" width="10.6640625" style="234" customWidth="1"/>
    <col min="3403" max="3584" width="8.88671875" style="234"/>
    <col min="3585" max="3585" width="2.6640625" style="234" customWidth="1"/>
    <col min="3586" max="3586" width="2.33203125" style="234" customWidth="1"/>
    <col min="3587" max="3587" width="3.33203125" style="234" customWidth="1"/>
    <col min="3588" max="3588" width="3.88671875" style="234" customWidth="1"/>
    <col min="3589" max="3590" width="7.6640625" style="234" customWidth="1"/>
    <col min="3591" max="3591" width="5.6640625" style="234" customWidth="1"/>
    <col min="3592" max="3592" width="2.6640625" style="234" customWidth="1"/>
    <col min="3593" max="3593" width="11.6640625" style="234" customWidth="1"/>
    <col min="3594" max="3594" width="2.6640625" style="234" customWidth="1"/>
    <col min="3595" max="3595" width="11.6640625" style="234" customWidth="1"/>
    <col min="3596" max="3596" width="4.6640625" style="234" customWidth="1"/>
    <col min="3597" max="3597" width="2.6640625" style="234" customWidth="1"/>
    <col min="3598" max="3598" width="10.6640625" style="234" customWidth="1"/>
    <col min="3599" max="3599" width="2.6640625" style="234" customWidth="1"/>
    <col min="3600" max="3600" width="10.6640625" style="234" customWidth="1"/>
    <col min="3601" max="3601" width="2.6640625" style="234" customWidth="1"/>
    <col min="3602" max="3602" width="10.6640625" style="234" customWidth="1"/>
    <col min="3603" max="3603" width="9.33203125" style="234" customWidth="1"/>
    <col min="3604" max="3604" width="2.6640625" style="234" customWidth="1"/>
    <col min="3605" max="3605" width="2.33203125" style="234" customWidth="1"/>
    <col min="3606" max="3606" width="3.33203125" style="234" customWidth="1"/>
    <col min="3607" max="3607" width="3.88671875" style="234" customWidth="1"/>
    <col min="3608" max="3609" width="7.6640625" style="234" customWidth="1"/>
    <col min="3610" max="3610" width="5.6640625" style="234" customWidth="1"/>
    <col min="3611" max="3611" width="2.6640625" style="234" customWidth="1"/>
    <col min="3612" max="3612" width="11.6640625" style="234" customWidth="1"/>
    <col min="3613" max="3613" width="2.6640625" style="234" customWidth="1"/>
    <col min="3614" max="3614" width="11.6640625" style="234" customWidth="1"/>
    <col min="3615" max="3615" width="4.6640625" style="234" customWidth="1"/>
    <col min="3616" max="3616" width="2.6640625" style="234" customWidth="1"/>
    <col min="3617" max="3617" width="10.6640625" style="234" customWidth="1"/>
    <col min="3618" max="3618" width="2.6640625" style="234" customWidth="1"/>
    <col min="3619" max="3619" width="10.6640625" style="234" customWidth="1"/>
    <col min="3620" max="3620" width="2.6640625" style="234" customWidth="1"/>
    <col min="3621" max="3621" width="10.6640625" style="234" customWidth="1"/>
    <col min="3622" max="3622" width="2.6640625" style="234" customWidth="1"/>
    <col min="3623" max="3623" width="2.33203125" style="234" customWidth="1"/>
    <col min="3624" max="3624" width="3.33203125" style="234" customWidth="1"/>
    <col min="3625" max="3625" width="3.88671875" style="234" customWidth="1"/>
    <col min="3626" max="3627" width="7.6640625" style="234" customWidth="1"/>
    <col min="3628" max="3628" width="5.6640625" style="234" customWidth="1"/>
    <col min="3629" max="3629" width="2.6640625" style="234" customWidth="1"/>
    <col min="3630" max="3630" width="11.6640625" style="234" customWidth="1"/>
    <col min="3631" max="3631" width="2.6640625" style="234" customWidth="1"/>
    <col min="3632" max="3632" width="11.6640625" style="234" customWidth="1"/>
    <col min="3633" max="3633" width="4.6640625" style="234" customWidth="1"/>
    <col min="3634" max="3634" width="2.6640625" style="234" customWidth="1"/>
    <col min="3635" max="3635" width="10.6640625" style="234" customWidth="1"/>
    <col min="3636" max="3636" width="2.6640625" style="234" customWidth="1"/>
    <col min="3637" max="3637" width="10.6640625" style="234" customWidth="1"/>
    <col min="3638" max="3638" width="2.6640625" style="234" customWidth="1"/>
    <col min="3639" max="3639" width="10.6640625" style="234" customWidth="1"/>
    <col min="3640" max="3640" width="9.33203125" style="234" customWidth="1"/>
    <col min="3641" max="3641" width="2.6640625" style="234" customWidth="1"/>
    <col min="3642" max="3642" width="2.33203125" style="234" customWidth="1"/>
    <col min="3643" max="3643" width="3.33203125" style="234" customWidth="1"/>
    <col min="3644" max="3644" width="3.88671875" style="234" customWidth="1"/>
    <col min="3645" max="3646" width="7.6640625" style="234" customWidth="1"/>
    <col min="3647" max="3647" width="5.6640625" style="234" customWidth="1"/>
    <col min="3648" max="3648" width="2.6640625" style="234" customWidth="1"/>
    <col min="3649" max="3649" width="11.6640625" style="234" customWidth="1"/>
    <col min="3650" max="3650" width="2.6640625" style="234" customWidth="1"/>
    <col min="3651" max="3651" width="11.6640625" style="234" customWidth="1"/>
    <col min="3652" max="3652" width="4.6640625" style="234" customWidth="1"/>
    <col min="3653" max="3653" width="2.6640625" style="234" customWidth="1"/>
    <col min="3654" max="3654" width="10.6640625" style="234" customWidth="1"/>
    <col min="3655" max="3655" width="2.6640625" style="234" customWidth="1"/>
    <col min="3656" max="3656" width="10.6640625" style="234" customWidth="1"/>
    <col min="3657" max="3657" width="2.6640625" style="234" customWidth="1"/>
    <col min="3658" max="3658" width="10.6640625" style="234" customWidth="1"/>
    <col min="3659" max="3840" width="8.88671875" style="234"/>
    <col min="3841" max="3841" width="2.6640625" style="234" customWidth="1"/>
    <col min="3842" max="3842" width="2.33203125" style="234" customWidth="1"/>
    <col min="3843" max="3843" width="3.33203125" style="234" customWidth="1"/>
    <col min="3844" max="3844" width="3.88671875" style="234" customWidth="1"/>
    <col min="3845" max="3846" width="7.6640625" style="234" customWidth="1"/>
    <col min="3847" max="3847" width="5.6640625" style="234" customWidth="1"/>
    <col min="3848" max="3848" width="2.6640625" style="234" customWidth="1"/>
    <col min="3849" max="3849" width="11.6640625" style="234" customWidth="1"/>
    <col min="3850" max="3850" width="2.6640625" style="234" customWidth="1"/>
    <col min="3851" max="3851" width="11.6640625" style="234" customWidth="1"/>
    <col min="3852" max="3852" width="4.6640625" style="234" customWidth="1"/>
    <col min="3853" max="3853" width="2.6640625" style="234" customWidth="1"/>
    <col min="3854" max="3854" width="10.6640625" style="234" customWidth="1"/>
    <col min="3855" max="3855" width="2.6640625" style="234" customWidth="1"/>
    <col min="3856" max="3856" width="10.6640625" style="234" customWidth="1"/>
    <col min="3857" max="3857" width="2.6640625" style="234" customWidth="1"/>
    <col min="3858" max="3858" width="10.6640625" style="234" customWidth="1"/>
    <col min="3859" max="3859" width="9.33203125" style="234" customWidth="1"/>
    <col min="3860" max="3860" width="2.6640625" style="234" customWidth="1"/>
    <col min="3861" max="3861" width="2.33203125" style="234" customWidth="1"/>
    <col min="3862" max="3862" width="3.33203125" style="234" customWidth="1"/>
    <col min="3863" max="3863" width="3.88671875" style="234" customWidth="1"/>
    <col min="3864" max="3865" width="7.6640625" style="234" customWidth="1"/>
    <col min="3866" max="3866" width="5.6640625" style="234" customWidth="1"/>
    <col min="3867" max="3867" width="2.6640625" style="234" customWidth="1"/>
    <col min="3868" max="3868" width="11.6640625" style="234" customWidth="1"/>
    <col min="3869" max="3869" width="2.6640625" style="234" customWidth="1"/>
    <col min="3870" max="3870" width="11.6640625" style="234" customWidth="1"/>
    <col min="3871" max="3871" width="4.6640625" style="234" customWidth="1"/>
    <col min="3872" max="3872" width="2.6640625" style="234" customWidth="1"/>
    <col min="3873" max="3873" width="10.6640625" style="234" customWidth="1"/>
    <col min="3874" max="3874" width="2.6640625" style="234" customWidth="1"/>
    <col min="3875" max="3875" width="10.6640625" style="234" customWidth="1"/>
    <col min="3876" max="3876" width="2.6640625" style="234" customWidth="1"/>
    <col min="3877" max="3877" width="10.6640625" style="234" customWidth="1"/>
    <col min="3878" max="3878" width="2.6640625" style="234" customWidth="1"/>
    <col min="3879" max="3879" width="2.33203125" style="234" customWidth="1"/>
    <col min="3880" max="3880" width="3.33203125" style="234" customWidth="1"/>
    <col min="3881" max="3881" width="3.88671875" style="234" customWidth="1"/>
    <col min="3882" max="3883" width="7.6640625" style="234" customWidth="1"/>
    <col min="3884" max="3884" width="5.6640625" style="234" customWidth="1"/>
    <col min="3885" max="3885" width="2.6640625" style="234" customWidth="1"/>
    <col min="3886" max="3886" width="11.6640625" style="234" customWidth="1"/>
    <col min="3887" max="3887" width="2.6640625" style="234" customWidth="1"/>
    <col min="3888" max="3888" width="11.6640625" style="234" customWidth="1"/>
    <col min="3889" max="3889" width="4.6640625" style="234" customWidth="1"/>
    <col min="3890" max="3890" width="2.6640625" style="234" customWidth="1"/>
    <col min="3891" max="3891" width="10.6640625" style="234" customWidth="1"/>
    <col min="3892" max="3892" width="2.6640625" style="234" customWidth="1"/>
    <col min="3893" max="3893" width="10.6640625" style="234" customWidth="1"/>
    <col min="3894" max="3894" width="2.6640625" style="234" customWidth="1"/>
    <col min="3895" max="3895" width="10.6640625" style="234" customWidth="1"/>
    <col min="3896" max="3896" width="9.33203125" style="234" customWidth="1"/>
    <col min="3897" max="3897" width="2.6640625" style="234" customWidth="1"/>
    <col min="3898" max="3898" width="2.33203125" style="234" customWidth="1"/>
    <col min="3899" max="3899" width="3.33203125" style="234" customWidth="1"/>
    <col min="3900" max="3900" width="3.88671875" style="234" customWidth="1"/>
    <col min="3901" max="3902" width="7.6640625" style="234" customWidth="1"/>
    <col min="3903" max="3903" width="5.6640625" style="234" customWidth="1"/>
    <col min="3904" max="3904" width="2.6640625" style="234" customWidth="1"/>
    <col min="3905" max="3905" width="11.6640625" style="234" customWidth="1"/>
    <col min="3906" max="3906" width="2.6640625" style="234" customWidth="1"/>
    <col min="3907" max="3907" width="11.6640625" style="234" customWidth="1"/>
    <col min="3908" max="3908" width="4.6640625" style="234" customWidth="1"/>
    <col min="3909" max="3909" width="2.6640625" style="234" customWidth="1"/>
    <col min="3910" max="3910" width="10.6640625" style="234" customWidth="1"/>
    <col min="3911" max="3911" width="2.6640625" style="234" customWidth="1"/>
    <col min="3912" max="3912" width="10.6640625" style="234" customWidth="1"/>
    <col min="3913" max="3913" width="2.6640625" style="234" customWidth="1"/>
    <col min="3914" max="3914" width="10.6640625" style="234" customWidth="1"/>
    <col min="3915" max="4096" width="8.88671875" style="234"/>
    <col min="4097" max="4097" width="2.6640625" style="234" customWidth="1"/>
    <col min="4098" max="4098" width="2.33203125" style="234" customWidth="1"/>
    <col min="4099" max="4099" width="3.33203125" style="234" customWidth="1"/>
    <col min="4100" max="4100" width="3.88671875" style="234" customWidth="1"/>
    <col min="4101" max="4102" width="7.6640625" style="234" customWidth="1"/>
    <col min="4103" max="4103" width="5.6640625" style="234" customWidth="1"/>
    <col min="4104" max="4104" width="2.6640625" style="234" customWidth="1"/>
    <col min="4105" max="4105" width="11.6640625" style="234" customWidth="1"/>
    <col min="4106" max="4106" width="2.6640625" style="234" customWidth="1"/>
    <col min="4107" max="4107" width="11.6640625" style="234" customWidth="1"/>
    <col min="4108" max="4108" width="4.6640625" style="234" customWidth="1"/>
    <col min="4109" max="4109" width="2.6640625" style="234" customWidth="1"/>
    <col min="4110" max="4110" width="10.6640625" style="234" customWidth="1"/>
    <col min="4111" max="4111" width="2.6640625" style="234" customWidth="1"/>
    <col min="4112" max="4112" width="10.6640625" style="234" customWidth="1"/>
    <col min="4113" max="4113" width="2.6640625" style="234" customWidth="1"/>
    <col min="4114" max="4114" width="10.6640625" style="234" customWidth="1"/>
    <col min="4115" max="4115" width="9.33203125" style="234" customWidth="1"/>
    <col min="4116" max="4116" width="2.6640625" style="234" customWidth="1"/>
    <col min="4117" max="4117" width="2.33203125" style="234" customWidth="1"/>
    <col min="4118" max="4118" width="3.33203125" style="234" customWidth="1"/>
    <col min="4119" max="4119" width="3.88671875" style="234" customWidth="1"/>
    <col min="4120" max="4121" width="7.6640625" style="234" customWidth="1"/>
    <col min="4122" max="4122" width="5.6640625" style="234" customWidth="1"/>
    <col min="4123" max="4123" width="2.6640625" style="234" customWidth="1"/>
    <col min="4124" max="4124" width="11.6640625" style="234" customWidth="1"/>
    <col min="4125" max="4125" width="2.6640625" style="234" customWidth="1"/>
    <col min="4126" max="4126" width="11.6640625" style="234" customWidth="1"/>
    <col min="4127" max="4127" width="4.6640625" style="234" customWidth="1"/>
    <col min="4128" max="4128" width="2.6640625" style="234" customWidth="1"/>
    <col min="4129" max="4129" width="10.6640625" style="234" customWidth="1"/>
    <col min="4130" max="4130" width="2.6640625" style="234" customWidth="1"/>
    <col min="4131" max="4131" width="10.6640625" style="234" customWidth="1"/>
    <col min="4132" max="4132" width="2.6640625" style="234" customWidth="1"/>
    <col min="4133" max="4133" width="10.6640625" style="234" customWidth="1"/>
    <col min="4134" max="4134" width="2.6640625" style="234" customWidth="1"/>
    <col min="4135" max="4135" width="2.33203125" style="234" customWidth="1"/>
    <col min="4136" max="4136" width="3.33203125" style="234" customWidth="1"/>
    <col min="4137" max="4137" width="3.88671875" style="234" customWidth="1"/>
    <col min="4138" max="4139" width="7.6640625" style="234" customWidth="1"/>
    <col min="4140" max="4140" width="5.6640625" style="234" customWidth="1"/>
    <col min="4141" max="4141" width="2.6640625" style="234" customWidth="1"/>
    <col min="4142" max="4142" width="11.6640625" style="234" customWidth="1"/>
    <col min="4143" max="4143" width="2.6640625" style="234" customWidth="1"/>
    <col min="4144" max="4144" width="11.6640625" style="234" customWidth="1"/>
    <col min="4145" max="4145" width="4.6640625" style="234" customWidth="1"/>
    <col min="4146" max="4146" width="2.6640625" style="234" customWidth="1"/>
    <col min="4147" max="4147" width="10.6640625" style="234" customWidth="1"/>
    <col min="4148" max="4148" width="2.6640625" style="234" customWidth="1"/>
    <col min="4149" max="4149" width="10.6640625" style="234" customWidth="1"/>
    <col min="4150" max="4150" width="2.6640625" style="234" customWidth="1"/>
    <col min="4151" max="4151" width="10.6640625" style="234" customWidth="1"/>
    <col min="4152" max="4152" width="9.33203125" style="234" customWidth="1"/>
    <col min="4153" max="4153" width="2.6640625" style="234" customWidth="1"/>
    <col min="4154" max="4154" width="2.33203125" style="234" customWidth="1"/>
    <col min="4155" max="4155" width="3.33203125" style="234" customWidth="1"/>
    <col min="4156" max="4156" width="3.88671875" style="234" customWidth="1"/>
    <col min="4157" max="4158" width="7.6640625" style="234" customWidth="1"/>
    <col min="4159" max="4159" width="5.6640625" style="234" customWidth="1"/>
    <col min="4160" max="4160" width="2.6640625" style="234" customWidth="1"/>
    <col min="4161" max="4161" width="11.6640625" style="234" customWidth="1"/>
    <col min="4162" max="4162" width="2.6640625" style="234" customWidth="1"/>
    <col min="4163" max="4163" width="11.6640625" style="234" customWidth="1"/>
    <col min="4164" max="4164" width="4.6640625" style="234" customWidth="1"/>
    <col min="4165" max="4165" width="2.6640625" style="234" customWidth="1"/>
    <col min="4166" max="4166" width="10.6640625" style="234" customWidth="1"/>
    <col min="4167" max="4167" width="2.6640625" style="234" customWidth="1"/>
    <col min="4168" max="4168" width="10.6640625" style="234" customWidth="1"/>
    <col min="4169" max="4169" width="2.6640625" style="234" customWidth="1"/>
    <col min="4170" max="4170" width="10.6640625" style="234" customWidth="1"/>
    <col min="4171" max="4352" width="8.88671875" style="234"/>
    <col min="4353" max="4353" width="2.6640625" style="234" customWidth="1"/>
    <col min="4354" max="4354" width="2.33203125" style="234" customWidth="1"/>
    <col min="4355" max="4355" width="3.33203125" style="234" customWidth="1"/>
    <col min="4356" max="4356" width="3.88671875" style="234" customWidth="1"/>
    <col min="4357" max="4358" width="7.6640625" style="234" customWidth="1"/>
    <col min="4359" max="4359" width="5.6640625" style="234" customWidth="1"/>
    <col min="4360" max="4360" width="2.6640625" style="234" customWidth="1"/>
    <col min="4361" max="4361" width="11.6640625" style="234" customWidth="1"/>
    <col min="4362" max="4362" width="2.6640625" style="234" customWidth="1"/>
    <col min="4363" max="4363" width="11.6640625" style="234" customWidth="1"/>
    <col min="4364" max="4364" width="4.6640625" style="234" customWidth="1"/>
    <col min="4365" max="4365" width="2.6640625" style="234" customWidth="1"/>
    <col min="4366" max="4366" width="10.6640625" style="234" customWidth="1"/>
    <col min="4367" max="4367" width="2.6640625" style="234" customWidth="1"/>
    <col min="4368" max="4368" width="10.6640625" style="234" customWidth="1"/>
    <col min="4369" max="4369" width="2.6640625" style="234" customWidth="1"/>
    <col min="4370" max="4370" width="10.6640625" style="234" customWidth="1"/>
    <col min="4371" max="4371" width="9.33203125" style="234" customWidth="1"/>
    <col min="4372" max="4372" width="2.6640625" style="234" customWidth="1"/>
    <col min="4373" max="4373" width="2.33203125" style="234" customWidth="1"/>
    <col min="4374" max="4374" width="3.33203125" style="234" customWidth="1"/>
    <col min="4375" max="4375" width="3.88671875" style="234" customWidth="1"/>
    <col min="4376" max="4377" width="7.6640625" style="234" customWidth="1"/>
    <col min="4378" max="4378" width="5.6640625" style="234" customWidth="1"/>
    <col min="4379" max="4379" width="2.6640625" style="234" customWidth="1"/>
    <col min="4380" max="4380" width="11.6640625" style="234" customWidth="1"/>
    <col min="4381" max="4381" width="2.6640625" style="234" customWidth="1"/>
    <col min="4382" max="4382" width="11.6640625" style="234" customWidth="1"/>
    <col min="4383" max="4383" width="4.6640625" style="234" customWidth="1"/>
    <col min="4384" max="4384" width="2.6640625" style="234" customWidth="1"/>
    <col min="4385" max="4385" width="10.6640625" style="234" customWidth="1"/>
    <col min="4386" max="4386" width="2.6640625" style="234" customWidth="1"/>
    <col min="4387" max="4387" width="10.6640625" style="234" customWidth="1"/>
    <col min="4388" max="4388" width="2.6640625" style="234" customWidth="1"/>
    <col min="4389" max="4389" width="10.6640625" style="234" customWidth="1"/>
    <col min="4390" max="4390" width="2.6640625" style="234" customWidth="1"/>
    <col min="4391" max="4391" width="2.33203125" style="234" customWidth="1"/>
    <col min="4392" max="4392" width="3.33203125" style="234" customWidth="1"/>
    <col min="4393" max="4393" width="3.88671875" style="234" customWidth="1"/>
    <col min="4394" max="4395" width="7.6640625" style="234" customWidth="1"/>
    <col min="4396" max="4396" width="5.6640625" style="234" customWidth="1"/>
    <col min="4397" max="4397" width="2.6640625" style="234" customWidth="1"/>
    <col min="4398" max="4398" width="11.6640625" style="234" customWidth="1"/>
    <col min="4399" max="4399" width="2.6640625" style="234" customWidth="1"/>
    <col min="4400" max="4400" width="11.6640625" style="234" customWidth="1"/>
    <col min="4401" max="4401" width="4.6640625" style="234" customWidth="1"/>
    <col min="4402" max="4402" width="2.6640625" style="234" customWidth="1"/>
    <col min="4403" max="4403" width="10.6640625" style="234" customWidth="1"/>
    <col min="4404" max="4404" width="2.6640625" style="234" customWidth="1"/>
    <col min="4405" max="4405" width="10.6640625" style="234" customWidth="1"/>
    <col min="4406" max="4406" width="2.6640625" style="234" customWidth="1"/>
    <col min="4407" max="4407" width="10.6640625" style="234" customWidth="1"/>
    <col min="4408" max="4408" width="9.33203125" style="234" customWidth="1"/>
    <col min="4409" max="4409" width="2.6640625" style="234" customWidth="1"/>
    <col min="4410" max="4410" width="2.33203125" style="234" customWidth="1"/>
    <col min="4411" max="4411" width="3.33203125" style="234" customWidth="1"/>
    <col min="4412" max="4412" width="3.88671875" style="234" customWidth="1"/>
    <col min="4413" max="4414" width="7.6640625" style="234" customWidth="1"/>
    <col min="4415" max="4415" width="5.6640625" style="234" customWidth="1"/>
    <col min="4416" max="4416" width="2.6640625" style="234" customWidth="1"/>
    <col min="4417" max="4417" width="11.6640625" style="234" customWidth="1"/>
    <col min="4418" max="4418" width="2.6640625" style="234" customWidth="1"/>
    <col min="4419" max="4419" width="11.6640625" style="234" customWidth="1"/>
    <col min="4420" max="4420" width="4.6640625" style="234" customWidth="1"/>
    <col min="4421" max="4421" width="2.6640625" style="234" customWidth="1"/>
    <col min="4422" max="4422" width="10.6640625" style="234" customWidth="1"/>
    <col min="4423" max="4423" width="2.6640625" style="234" customWidth="1"/>
    <col min="4424" max="4424" width="10.6640625" style="234" customWidth="1"/>
    <col min="4425" max="4425" width="2.6640625" style="234" customWidth="1"/>
    <col min="4426" max="4426" width="10.6640625" style="234" customWidth="1"/>
    <col min="4427" max="4608" width="8.88671875" style="234"/>
    <col min="4609" max="4609" width="2.6640625" style="234" customWidth="1"/>
    <col min="4610" max="4610" width="2.33203125" style="234" customWidth="1"/>
    <col min="4611" max="4611" width="3.33203125" style="234" customWidth="1"/>
    <col min="4612" max="4612" width="3.88671875" style="234" customWidth="1"/>
    <col min="4613" max="4614" width="7.6640625" style="234" customWidth="1"/>
    <col min="4615" max="4615" width="5.6640625" style="234" customWidth="1"/>
    <col min="4616" max="4616" width="2.6640625" style="234" customWidth="1"/>
    <col min="4617" max="4617" width="11.6640625" style="234" customWidth="1"/>
    <col min="4618" max="4618" width="2.6640625" style="234" customWidth="1"/>
    <col min="4619" max="4619" width="11.6640625" style="234" customWidth="1"/>
    <col min="4620" max="4620" width="4.6640625" style="234" customWidth="1"/>
    <col min="4621" max="4621" width="2.6640625" style="234" customWidth="1"/>
    <col min="4622" max="4622" width="10.6640625" style="234" customWidth="1"/>
    <col min="4623" max="4623" width="2.6640625" style="234" customWidth="1"/>
    <col min="4624" max="4624" width="10.6640625" style="234" customWidth="1"/>
    <col min="4625" max="4625" width="2.6640625" style="234" customWidth="1"/>
    <col min="4626" max="4626" width="10.6640625" style="234" customWidth="1"/>
    <col min="4627" max="4627" width="9.33203125" style="234" customWidth="1"/>
    <col min="4628" max="4628" width="2.6640625" style="234" customWidth="1"/>
    <col min="4629" max="4629" width="2.33203125" style="234" customWidth="1"/>
    <col min="4630" max="4630" width="3.33203125" style="234" customWidth="1"/>
    <col min="4631" max="4631" width="3.88671875" style="234" customWidth="1"/>
    <col min="4632" max="4633" width="7.6640625" style="234" customWidth="1"/>
    <col min="4634" max="4634" width="5.6640625" style="234" customWidth="1"/>
    <col min="4635" max="4635" width="2.6640625" style="234" customWidth="1"/>
    <col min="4636" max="4636" width="11.6640625" style="234" customWidth="1"/>
    <col min="4637" max="4637" width="2.6640625" style="234" customWidth="1"/>
    <col min="4638" max="4638" width="11.6640625" style="234" customWidth="1"/>
    <col min="4639" max="4639" width="4.6640625" style="234" customWidth="1"/>
    <col min="4640" max="4640" width="2.6640625" style="234" customWidth="1"/>
    <col min="4641" max="4641" width="10.6640625" style="234" customWidth="1"/>
    <col min="4642" max="4642" width="2.6640625" style="234" customWidth="1"/>
    <col min="4643" max="4643" width="10.6640625" style="234" customWidth="1"/>
    <col min="4644" max="4644" width="2.6640625" style="234" customWidth="1"/>
    <col min="4645" max="4645" width="10.6640625" style="234" customWidth="1"/>
    <col min="4646" max="4646" width="2.6640625" style="234" customWidth="1"/>
    <col min="4647" max="4647" width="2.33203125" style="234" customWidth="1"/>
    <col min="4648" max="4648" width="3.33203125" style="234" customWidth="1"/>
    <col min="4649" max="4649" width="3.88671875" style="234" customWidth="1"/>
    <col min="4650" max="4651" width="7.6640625" style="234" customWidth="1"/>
    <col min="4652" max="4652" width="5.6640625" style="234" customWidth="1"/>
    <col min="4653" max="4653" width="2.6640625" style="234" customWidth="1"/>
    <col min="4654" max="4654" width="11.6640625" style="234" customWidth="1"/>
    <col min="4655" max="4655" width="2.6640625" style="234" customWidth="1"/>
    <col min="4656" max="4656" width="11.6640625" style="234" customWidth="1"/>
    <col min="4657" max="4657" width="4.6640625" style="234" customWidth="1"/>
    <col min="4658" max="4658" width="2.6640625" style="234" customWidth="1"/>
    <col min="4659" max="4659" width="10.6640625" style="234" customWidth="1"/>
    <col min="4660" max="4660" width="2.6640625" style="234" customWidth="1"/>
    <col min="4661" max="4661" width="10.6640625" style="234" customWidth="1"/>
    <col min="4662" max="4662" width="2.6640625" style="234" customWidth="1"/>
    <col min="4663" max="4663" width="10.6640625" style="234" customWidth="1"/>
    <col min="4664" max="4664" width="9.33203125" style="234" customWidth="1"/>
    <col min="4665" max="4665" width="2.6640625" style="234" customWidth="1"/>
    <col min="4666" max="4666" width="2.33203125" style="234" customWidth="1"/>
    <col min="4667" max="4667" width="3.33203125" style="234" customWidth="1"/>
    <col min="4668" max="4668" width="3.88671875" style="234" customWidth="1"/>
    <col min="4669" max="4670" width="7.6640625" style="234" customWidth="1"/>
    <col min="4671" max="4671" width="5.6640625" style="234" customWidth="1"/>
    <col min="4672" max="4672" width="2.6640625" style="234" customWidth="1"/>
    <col min="4673" max="4673" width="11.6640625" style="234" customWidth="1"/>
    <col min="4674" max="4674" width="2.6640625" style="234" customWidth="1"/>
    <col min="4675" max="4675" width="11.6640625" style="234" customWidth="1"/>
    <col min="4676" max="4676" width="4.6640625" style="234" customWidth="1"/>
    <col min="4677" max="4677" width="2.6640625" style="234" customWidth="1"/>
    <col min="4678" max="4678" width="10.6640625" style="234" customWidth="1"/>
    <col min="4679" max="4679" width="2.6640625" style="234" customWidth="1"/>
    <col min="4680" max="4680" width="10.6640625" style="234" customWidth="1"/>
    <col min="4681" max="4681" width="2.6640625" style="234" customWidth="1"/>
    <col min="4682" max="4682" width="10.6640625" style="234" customWidth="1"/>
    <col min="4683" max="4864" width="8.88671875" style="234"/>
    <col min="4865" max="4865" width="2.6640625" style="234" customWidth="1"/>
    <col min="4866" max="4866" width="2.33203125" style="234" customWidth="1"/>
    <col min="4867" max="4867" width="3.33203125" style="234" customWidth="1"/>
    <col min="4868" max="4868" width="3.88671875" style="234" customWidth="1"/>
    <col min="4869" max="4870" width="7.6640625" style="234" customWidth="1"/>
    <col min="4871" max="4871" width="5.6640625" style="234" customWidth="1"/>
    <col min="4872" max="4872" width="2.6640625" style="234" customWidth="1"/>
    <col min="4873" max="4873" width="11.6640625" style="234" customWidth="1"/>
    <col min="4874" max="4874" width="2.6640625" style="234" customWidth="1"/>
    <col min="4875" max="4875" width="11.6640625" style="234" customWidth="1"/>
    <col min="4876" max="4876" width="4.6640625" style="234" customWidth="1"/>
    <col min="4877" max="4877" width="2.6640625" style="234" customWidth="1"/>
    <col min="4878" max="4878" width="10.6640625" style="234" customWidth="1"/>
    <col min="4879" max="4879" width="2.6640625" style="234" customWidth="1"/>
    <col min="4880" max="4880" width="10.6640625" style="234" customWidth="1"/>
    <col min="4881" max="4881" width="2.6640625" style="234" customWidth="1"/>
    <col min="4882" max="4882" width="10.6640625" style="234" customWidth="1"/>
    <col min="4883" max="4883" width="9.33203125" style="234" customWidth="1"/>
    <col min="4884" max="4884" width="2.6640625" style="234" customWidth="1"/>
    <col min="4885" max="4885" width="2.33203125" style="234" customWidth="1"/>
    <col min="4886" max="4886" width="3.33203125" style="234" customWidth="1"/>
    <col min="4887" max="4887" width="3.88671875" style="234" customWidth="1"/>
    <col min="4888" max="4889" width="7.6640625" style="234" customWidth="1"/>
    <col min="4890" max="4890" width="5.6640625" style="234" customWidth="1"/>
    <col min="4891" max="4891" width="2.6640625" style="234" customWidth="1"/>
    <col min="4892" max="4892" width="11.6640625" style="234" customWidth="1"/>
    <col min="4893" max="4893" width="2.6640625" style="234" customWidth="1"/>
    <col min="4894" max="4894" width="11.6640625" style="234" customWidth="1"/>
    <col min="4895" max="4895" width="4.6640625" style="234" customWidth="1"/>
    <col min="4896" max="4896" width="2.6640625" style="234" customWidth="1"/>
    <col min="4897" max="4897" width="10.6640625" style="234" customWidth="1"/>
    <col min="4898" max="4898" width="2.6640625" style="234" customWidth="1"/>
    <col min="4899" max="4899" width="10.6640625" style="234" customWidth="1"/>
    <col min="4900" max="4900" width="2.6640625" style="234" customWidth="1"/>
    <col min="4901" max="4901" width="10.6640625" style="234" customWidth="1"/>
    <col min="4902" max="4902" width="2.6640625" style="234" customWidth="1"/>
    <col min="4903" max="4903" width="2.33203125" style="234" customWidth="1"/>
    <col min="4904" max="4904" width="3.33203125" style="234" customWidth="1"/>
    <col min="4905" max="4905" width="3.88671875" style="234" customWidth="1"/>
    <col min="4906" max="4907" width="7.6640625" style="234" customWidth="1"/>
    <col min="4908" max="4908" width="5.6640625" style="234" customWidth="1"/>
    <col min="4909" max="4909" width="2.6640625" style="234" customWidth="1"/>
    <col min="4910" max="4910" width="11.6640625" style="234" customWidth="1"/>
    <col min="4911" max="4911" width="2.6640625" style="234" customWidth="1"/>
    <col min="4912" max="4912" width="11.6640625" style="234" customWidth="1"/>
    <col min="4913" max="4913" width="4.6640625" style="234" customWidth="1"/>
    <col min="4914" max="4914" width="2.6640625" style="234" customWidth="1"/>
    <col min="4915" max="4915" width="10.6640625" style="234" customWidth="1"/>
    <col min="4916" max="4916" width="2.6640625" style="234" customWidth="1"/>
    <col min="4917" max="4917" width="10.6640625" style="234" customWidth="1"/>
    <col min="4918" max="4918" width="2.6640625" style="234" customWidth="1"/>
    <col min="4919" max="4919" width="10.6640625" style="234" customWidth="1"/>
    <col min="4920" max="4920" width="9.33203125" style="234" customWidth="1"/>
    <col min="4921" max="4921" width="2.6640625" style="234" customWidth="1"/>
    <col min="4922" max="4922" width="2.33203125" style="234" customWidth="1"/>
    <col min="4923" max="4923" width="3.33203125" style="234" customWidth="1"/>
    <col min="4924" max="4924" width="3.88671875" style="234" customWidth="1"/>
    <col min="4925" max="4926" width="7.6640625" style="234" customWidth="1"/>
    <col min="4927" max="4927" width="5.6640625" style="234" customWidth="1"/>
    <col min="4928" max="4928" width="2.6640625" style="234" customWidth="1"/>
    <col min="4929" max="4929" width="11.6640625" style="234" customWidth="1"/>
    <col min="4930" max="4930" width="2.6640625" style="234" customWidth="1"/>
    <col min="4931" max="4931" width="11.6640625" style="234" customWidth="1"/>
    <col min="4932" max="4932" width="4.6640625" style="234" customWidth="1"/>
    <col min="4933" max="4933" width="2.6640625" style="234" customWidth="1"/>
    <col min="4934" max="4934" width="10.6640625" style="234" customWidth="1"/>
    <col min="4935" max="4935" width="2.6640625" style="234" customWidth="1"/>
    <col min="4936" max="4936" width="10.6640625" style="234" customWidth="1"/>
    <col min="4937" max="4937" width="2.6640625" style="234" customWidth="1"/>
    <col min="4938" max="4938" width="10.6640625" style="234" customWidth="1"/>
    <col min="4939" max="5120" width="8.88671875" style="234"/>
    <col min="5121" max="5121" width="2.6640625" style="234" customWidth="1"/>
    <col min="5122" max="5122" width="2.33203125" style="234" customWidth="1"/>
    <col min="5123" max="5123" width="3.33203125" style="234" customWidth="1"/>
    <col min="5124" max="5124" width="3.88671875" style="234" customWidth="1"/>
    <col min="5125" max="5126" width="7.6640625" style="234" customWidth="1"/>
    <col min="5127" max="5127" width="5.6640625" style="234" customWidth="1"/>
    <col min="5128" max="5128" width="2.6640625" style="234" customWidth="1"/>
    <col min="5129" max="5129" width="11.6640625" style="234" customWidth="1"/>
    <col min="5130" max="5130" width="2.6640625" style="234" customWidth="1"/>
    <col min="5131" max="5131" width="11.6640625" style="234" customWidth="1"/>
    <col min="5132" max="5132" width="4.6640625" style="234" customWidth="1"/>
    <col min="5133" max="5133" width="2.6640625" style="234" customWidth="1"/>
    <col min="5134" max="5134" width="10.6640625" style="234" customWidth="1"/>
    <col min="5135" max="5135" width="2.6640625" style="234" customWidth="1"/>
    <col min="5136" max="5136" width="10.6640625" style="234" customWidth="1"/>
    <col min="5137" max="5137" width="2.6640625" style="234" customWidth="1"/>
    <col min="5138" max="5138" width="10.6640625" style="234" customWidth="1"/>
    <col min="5139" max="5139" width="9.33203125" style="234" customWidth="1"/>
    <col min="5140" max="5140" width="2.6640625" style="234" customWidth="1"/>
    <col min="5141" max="5141" width="2.33203125" style="234" customWidth="1"/>
    <col min="5142" max="5142" width="3.33203125" style="234" customWidth="1"/>
    <col min="5143" max="5143" width="3.88671875" style="234" customWidth="1"/>
    <col min="5144" max="5145" width="7.6640625" style="234" customWidth="1"/>
    <col min="5146" max="5146" width="5.6640625" style="234" customWidth="1"/>
    <col min="5147" max="5147" width="2.6640625" style="234" customWidth="1"/>
    <col min="5148" max="5148" width="11.6640625" style="234" customWidth="1"/>
    <col min="5149" max="5149" width="2.6640625" style="234" customWidth="1"/>
    <col min="5150" max="5150" width="11.6640625" style="234" customWidth="1"/>
    <col min="5151" max="5151" width="4.6640625" style="234" customWidth="1"/>
    <col min="5152" max="5152" width="2.6640625" style="234" customWidth="1"/>
    <col min="5153" max="5153" width="10.6640625" style="234" customWidth="1"/>
    <col min="5154" max="5154" width="2.6640625" style="234" customWidth="1"/>
    <col min="5155" max="5155" width="10.6640625" style="234" customWidth="1"/>
    <col min="5156" max="5156" width="2.6640625" style="234" customWidth="1"/>
    <col min="5157" max="5157" width="10.6640625" style="234" customWidth="1"/>
    <col min="5158" max="5158" width="2.6640625" style="234" customWidth="1"/>
    <col min="5159" max="5159" width="2.33203125" style="234" customWidth="1"/>
    <col min="5160" max="5160" width="3.33203125" style="234" customWidth="1"/>
    <col min="5161" max="5161" width="3.88671875" style="234" customWidth="1"/>
    <col min="5162" max="5163" width="7.6640625" style="234" customWidth="1"/>
    <col min="5164" max="5164" width="5.6640625" style="234" customWidth="1"/>
    <col min="5165" max="5165" width="2.6640625" style="234" customWidth="1"/>
    <col min="5166" max="5166" width="11.6640625" style="234" customWidth="1"/>
    <col min="5167" max="5167" width="2.6640625" style="234" customWidth="1"/>
    <col min="5168" max="5168" width="11.6640625" style="234" customWidth="1"/>
    <col min="5169" max="5169" width="4.6640625" style="234" customWidth="1"/>
    <col min="5170" max="5170" width="2.6640625" style="234" customWidth="1"/>
    <col min="5171" max="5171" width="10.6640625" style="234" customWidth="1"/>
    <col min="5172" max="5172" width="2.6640625" style="234" customWidth="1"/>
    <col min="5173" max="5173" width="10.6640625" style="234" customWidth="1"/>
    <col min="5174" max="5174" width="2.6640625" style="234" customWidth="1"/>
    <col min="5175" max="5175" width="10.6640625" style="234" customWidth="1"/>
    <col min="5176" max="5176" width="9.33203125" style="234" customWidth="1"/>
    <col min="5177" max="5177" width="2.6640625" style="234" customWidth="1"/>
    <col min="5178" max="5178" width="2.33203125" style="234" customWidth="1"/>
    <col min="5179" max="5179" width="3.33203125" style="234" customWidth="1"/>
    <col min="5180" max="5180" width="3.88671875" style="234" customWidth="1"/>
    <col min="5181" max="5182" width="7.6640625" style="234" customWidth="1"/>
    <col min="5183" max="5183" width="5.6640625" style="234" customWidth="1"/>
    <col min="5184" max="5184" width="2.6640625" style="234" customWidth="1"/>
    <col min="5185" max="5185" width="11.6640625" style="234" customWidth="1"/>
    <col min="5186" max="5186" width="2.6640625" style="234" customWidth="1"/>
    <col min="5187" max="5187" width="11.6640625" style="234" customWidth="1"/>
    <col min="5188" max="5188" width="4.6640625" style="234" customWidth="1"/>
    <col min="5189" max="5189" width="2.6640625" style="234" customWidth="1"/>
    <col min="5190" max="5190" width="10.6640625" style="234" customWidth="1"/>
    <col min="5191" max="5191" width="2.6640625" style="234" customWidth="1"/>
    <col min="5192" max="5192" width="10.6640625" style="234" customWidth="1"/>
    <col min="5193" max="5193" width="2.6640625" style="234" customWidth="1"/>
    <col min="5194" max="5194" width="10.6640625" style="234" customWidth="1"/>
    <col min="5195" max="5376" width="8.88671875" style="234"/>
    <col min="5377" max="5377" width="2.6640625" style="234" customWidth="1"/>
    <col min="5378" max="5378" width="2.33203125" style="234" customWidth="1"/>
    <col min="5379" max="5379" width="3.33203125" style="234" customWidth="1"/>
    <col min="5380" max="5380" width="3.88671875" style="234" customWidth="1"/>
    <col min="5381" max="5382" width="7.6640625" style="234" customWidth="1"/>
    <col min="5383" max="5383" width="5.6640625" style="234" customWidth="1"/>
    <col min="5384" max="5384" width="2.6640625" style="234" customWidth="1"/>
    <col min="5385" max="5385" width="11.6640625" style="234" customWidth="1"/>
    <col min="5386" max="5386" width="2.6640625" style="234" customWidth="1"/>
    <col min="5387" max="5387" width="11.6640625" style="234" customWidth="1"/>
    <col min="5388" max="5388" width="4.6640625" style="234" customWidth="1"/>
    <col min="5389" max="5389" width="2.6640625" style="234" customWidth="1"/>
    <col min="5390" max="5390" width="10.6640625" style="234" customWidth="1"/>
    <col min="5391" max="5391" width="2.6640625" style="234" customWidth="1"/>
    <col min="5392" max="5392" width="10.6640625" style="234" customWidth="1"/>
    <col min="5393" max="5393" width="2.6640625" style="234" customWidth="1"/>
    <col min="5394" max="5394" width="10.6640625" style="234" customWidth="1"/>
    <col min="5395" max="5395" width="9.33203125" style="234" customWidth="1"/>
    <col min="5396" max="5396" width="2.6640625" style="234" customWidth="1"/>
    <col min="5397" max="5397" width="2.33203125" style="234" customWidth="1"/>
    <col min="5398" max="5398" width="3.33203125" style="234" customWidth="1"/>
    <col min="5399" max="5399" width="3.88671875" style="234" customWidth="1"/>
    <col min="5400" max="5401" width="7.6640625" style="234" customWidth="1"/>
    <col min="5402" max="5402" width="5.6640625" style="234" customWidth="1"/>
    <col min="5403" max="5403" width="2.6640625" style="234" customWidth="1"/>
    <col min="5404" max="5404" width="11.6640625" style="234" customWidth="1"/>
    <col min="5405" max="5405" width="2.6640625" style="234" customWidth="1"/>
    <col min="5406" max="5406" width="11.6640625" style="234" customWidth="1"/>
    <col min="5407" max="5407" width="4.6640625" style="234" customWidth="1"/>
    <col min="5408" max="5408" width="2.6640625" style="234" customWidth="1"/>
    <col min="5409" max="5409" width="10.6640625" style="234" customWidth="1"/>
    <col min="5410" max="5410" width="2.6640625" style="234" customWidth="1"/>
    <col min="5411" max="5411" width="10.6640625" style="234" customWidth="1"/>
    <col min="5412" max="5412" width="2.6640625" style="234" customWidth="1"/>
    <col min="5413" max="5413" width="10.6640625" style="234" customWidth="1"/>
    <col min="5414" max="5414" width="2.6640625" style="234" customWidth="1"/>
    <col min="5415" max="5415" width="2.33203125" style="234" customWidth="1"/>
    <col min="5416" max="5416" width="3.33203125" style="234" customWidth="1"/>
    <col min="5417" max="5417" width="3.88671875" style="234" customWidth="1"/>
    <col min="5418" max="5419" width="7.6640625" style="234" customWidth="1"/>
    <col min="5420" max="5420" width="5.6640625" style="234" customWidth="1"/>
    <col min="5421" max="5421" width="2.6640625" style="234" customWidth="1"/>
    <col min="5422" max="5422" width="11.6640625" style="234" customWidth="1"/>
    <col min="5423" max="5423" width="2.6640625" style="234" customWidth="1"/>
    <col min="5424" max="5424" width="11.6640625" style="234" customWidth="1"/>
    <col min="5425" max="5425" width="4.6640625" style="234" customWidth="1"/>
    <col min="5426" max="5426" width="2.6640625" style="234" customWidth="1"/>
    <col min="5427" max="5427" width="10.6640625" style="234" customWidth="1"/>
    <col min="5428" max="5428" width="2.6640625" style="234" customWidth="1"/>
    <col min="5429" max="5429" width="10.6640625" style="234" customWidth="1"/>
    <col min="5430" max="5430" width="2.6640625" style="234" customWidth="1"/>
    <col min="5431" max="5431" width="10.6640625" style="234" customWidth="1"/>
    <col min="5432" max="5432" width="9.33203125" style="234" customWidth="1"/>
    <col min="5433" max="5433" width="2.6640625" style="234" customWidth="1"/>
    <col min="5434" max="5434" width="2.33203125" style="234" customWidth="1"/>
    <col min="5435" max="5435" width="3.33203125" style="234" customWidth="1"/>
    <col min="5436" max="5436" width="3.88671875" style="234" customWidth="1"/>
    <col min="5437" max="5438" width="7.6640625" style="234" customWidth="1"/>
    <col min="5439" max="5439" width="5.6640625" style="234" customWidth="1"/>
    <col min="5440" max="5440" width="2.6640625" style="234" customWidth="1"/>
    <col min="5441" max="5441" width="11.6640625" style="234" customWidth="1"/>
    <col min="5442" max="5442" width="2.6640625" style="234" customWidth="1"/>
    <col min="5443" max="5443" width="11.6640625" style="234" customWidth="1"/>
    <col min="5444" max="5444" width="4.6640625" style="234" customWidth="1"/>
    <col min="5445" max="5445" width="2.6640625" style="234" customWidth="1"/>
    <col min="5446" max="5446" width="10.6640625" style="234" customWidth="1"/>
    <col min="5447" max="5447" width="2.6640625" style="234" customWidth="1"/>
    <col min="5448" max="5448" width="10.6640625" style="234" customWidth="1"/>
    <col min="5449" max="5449" width="2.6640625" style="234" customWidth="1"/>
    <col min="5450" max="5450" width="10.6640625" style="234" customWidth="1"/>
    <col min="5451" max="5632" width="8.88671875" style="234"/>
    <col min="5633" max="5633" width="2.6640625" style="234" customWidth="1"/>
    <col min="5634" max="5634" width="2.33203125" style="234" customWidth="1"/>
    <col min="5635" max="5635" width="3.33203125" style="234" customWidth="1"/>
    <col min="5636" max="5636" width="3.88671875" style="234" customWidth="1"/>
    <col min="5637" max="5638" width="7.6640625" style="234" customWidth="1"/>
    <col min="5639" max="5639" width="5.6640625" style="234" customWidth="1"/>
    <col min="5640" max="5640" width="2.6640625" style="234" customWidth="1"/>
    <col min="5641" max="5641" width="11.6640625" style="234" customWidth="1"/>
    <col min="5642" max="5642" width="2.6640625" style="234" customWidth="1"/>
    <col min="5643" max="5643" width="11.6640625" style="234" customWidth="1"/>
    <col min="5644" max="5644" width="4.6640625" style="234" customWidth="1"/>
    <col min="5645" max="5645" width="2.6640625" style="234" customWidth="1"/>
    <col min="5646" max="5646" width="10.6640625" style="234" customWidth="1"/>
    <col min="5647" max="5647" width="2.6640625" style="234" customWidth="1"/>
    <col min="5648" max="5648" width="10.6640625" style="234" customWidth="1"/>
    <col min="5649" max="5649" width="2.6640625" style="234" customWidth="1"/>
    <col min="5650" max="5650" width="10.6640625" style="234" customWidth="1"/>
    <col min="5651" max="5651" width="9.33203125" style="234" customWidth="1"/>
    <col min="5652" max="5652" width="2.6640625" style="234" customWidth="1"/>
    <col min="5653" max="5653" width="2.33203125" style="234" customWidth="1"/>
    <col min="5654" max="5654" width="3.33203125" style="234" customWidth="1"/>
    <col min="5655" max="5655" width="3.88671875" style="234" customWidth="1"/>
    <col min="5656" max="5657" width="7.6640625" style="234" customWidth="1"/>
    <col min="5658" max="5658" width="5.6640625" style="234" customWidth="1"/>
    <col min="5659" max="5659" width="2.6640625" style="234" customWidth="1"/>
    <col min="5660" max="5660" width="11.6640625" style="234" customWidth="1"/>
    <col min="5661" max="5661" width="2.6640625" style="234" customWidth="1"/>
    <col min="5662" max="5662" width="11.6640625" style="234" customWidth="1"/>
    <col min="5663" max="5663" width="4.6640625" style="234" customWidth="1"/>
    <col min="5664" max="5664" width="2.6640625" style="234" customWidth="1"/>
    <col min="5665" max="5665" width="10.6640625" style="234" customWidth="1"/>
    <col min="5666" max="5666" width="2.6640625" style="234" customWidth="1"/>
    <col min="5667" max="5667" width="10.6640625" style="234" customWidth="1"/>
    <col min="5668" max="5668" width="2.6640625" style="234" customWidth="1"/>
    <col min="5669" max="5669" width="10.6640625" style="234" customWidth="1"/>
    <col min="5670" max="5670" width="2.6640625" style="234" customWidth="1"/>
    <col min="5671" max="5671" width="2.33203125" style="234" customWidth="1"/>
    <col min="5672" max="5672" width="3.33203125" style="234" customWidth="1"/>
    <col min="5673" max="5673" width="3.88671875" style="234" customWidth="1"/>
    <col min="5674" max="5675" width="7.6640625" style="234" customWidth="1"/>
    <col min="5676" max="5676" width="5.6640625" style="234" customWidth="1"/>
    <col min="5677" max="5677" width="2.6640625" style="234" customWidth="1"/>
    <col min="5678" max="5678" width="11.6640625" style="234" customWidth="1"/>
    <col min="5679" max="5679" width="2.6640625" style="234" customWidth="1"/>
    <col min="5680" max="5680" width="11.6640625" style="234" customWidth="1"/>
    <col min="5681" max="5681" width="4.6640625" style="234" customWidth="1"/>
    <col min="5682" max="5682" width="2.6640625" style="234" customWidth="1"/>
    <col min="5683" max="5683" width="10.6640625" style="234" customWidth="1"/>
    <col min="5684" max="5684" width="2.6640625" style="234" customWidth="1"/>
    <col min="5685" max="5685" width="10.6640625" style="234" customWidth="1"/>
    <col min="5686" max="5686" width="2.6640625" style="234" customWidth="1"/>
    <col min="5687" max="5687" width="10.6640625" style="234" customWidth="1"/>
    <col min="5688" max="5688" width="9.33203125" style="234" customWidth="1"/>
    <col min="5689" max="5689" width="2.6640625" style="234" customWidth="1"/>
    <col min="5690" max="5690" width="2.33203125" style="234" customWidth="1"/>
    <col min="5691" max="5691" width="3.33203125" style="234" customWidth="1"/>
    <col min="5692" max="5692" width="3.88671875" style="234" customWidth="1"/>
    <col min="5693" max="5694" width="7.6640625" style="234" customWidth="1"/>
    <col min="5695" max="5695" width="5.6640625" style="234" customWidth="1"/>
    <col min="5696" max="5696" width="2.6640625" style="234" customWidth="1"/>
    <col min="5697" max="5697" width="11.6640625" style="234" customWidth="1"/>
    <col min="5698" max="5698" width="2.6640625" style="234" customWidth="1"/>
    <col min="5699" max="5699" width="11.6640625" style="234" customWidth="1"/>
    <col min="5700" max="5700" width="4.6640625" style="234" customWidth="1"/>
    <col min="5701" max="5701" width="2.6640625" style="234" customWidth="1"/>
    <col min="5702" max="5702" width="10.6640625" style="234" customWidth="1"/>
    <col min="5703" max="5703" width="2.6640625" style="234" customWidth="1"/>
    <col min="5704" max="5704" width="10.6640625" style="234" customWidth="1"/>
    <col min="5705" max="5705" width="2.6640625" style="234" customWidth="1"/>
    <col min="5706" max="5706" width="10.6640625" style="234" customWidth="1"/>
    <col min="5707" max="5888" width="8.88671875" style="234"/>
    <col min="5889" max="5889" width="2.6640625" style="234" customWidth="1"/>
    <col min="5890" max="5890" width="2.33203125" style="234" customWidth="1"/>
    <col min="5891" max="5891" width="3.33203125" style="234" customWidth="1"/>
    <col min="5892" max="5892" width="3.88671875" style="234" customWidth="1"/>
    <col min="5893" max="5894" width="7.6640625" style="234" customWidth="1"/>
    <col min="5895" max="5895" width="5.6640625" style="234" customWidth="1"/>
    <col min="5896" max="5896" width="2.6640625" style="234" customWidth="1"/>
    <col min="5897" max="5897" width="11.6640625" style="234" customWidth="1"/>
    <col min="5898" max="5898" width="2.6640625" style="234" customWidth="1"/>
    <col min="5899" max="5899" width="11.6640625" style="234" customWidth="1"/>
    <col min="5900" max="5900" width="4.6640625" style="234" customWidth="1"/>
    <col min="5901" max="5901" width="2.6640625" style="234" customWidth="1"/>
    <col min="5902" max="5902" width="10.6640625" style="234" customWidth="1"/>
    <col min="5903" max="5903" width="2.6640625" style="234" customWidth="1"/>
    <col min="5904" max="5904" width="10.6640625" style="234" customWidth="1"/>
    <col min="5905" max="5905" width="2.6640625" style="234" customWidth="1"/>
    <col min="5906" max="5906" width="10.6640625" style="234" customWidth="1"/>
    <col min="5907" max="5907" width="9.33203125" style="234" customWidth="1"/>
    <col min="5908" max="5908" width="2.6640625" style="234" customWidth="1"/>
    <col min="5909" max="5909" width="2.33203125" style="234" customWidth="1"/>
    <col min="5910" max="5910" width="3.33203125" style="234" customWidth="1"/>
    <col min="5911" max="5911" width="3.88671875" style="234" customWidth="1"/>
    <col min="5912" max="5913" width="7.6640625" style="234" customWidth="1"/>
    <col min="5914" max="5914" width="5.6640625" style="234" customWidth="1"/>
    <col min="5915" max="5915" width="2.6640625" style="234" customWidth="1"/>
    <col min="5916" max="5916" width="11.6640625" style="234" customWidth="1"/>
    <col min="5917" max="5917" width="2.6640625" style="234" customWidth="1"/>
    <col min="5918" max="5918" width="11.6640625" style="234" customWidth="1"/>
    <col min="5919" max="5919" width="4.6640625" style="234" customWidth="1"/>
    <col min="5920" max="5920" width="2.6640625" style="234" customWidth="1"/>
    <col min="5921" max="5921" width="10.6640625" style="234" customWidth="1"/>
    <col min="5922" max="5922" width="2.6640625" style="234" customWidth="1"/>
    <col min="5923" max="5923" width="10.6640625" style="234" customWidth="1"/>
    <col min="5924" max="5924" width="2.6640625" style="234" customWidth="1"/>
    <col min="5925" max="5925" width="10.6640625" style="234" customWidth="1"/>
    <col min="5926" max="5926" width="2.6640625" style="234" customWidth="1"/>
    <col min="5927" max="5927" width="2.33203125" style="234" customWidth="1"/>
    <col min="5928" max="5928" width="3.33203125" style="234" customWidth="1"/>
    <col min="5929" max="5929" width="3.88671875" style="234" customWidth="1"/>
    <col min="5930" max="5931" width="7.6640625" style="234" customWidth="1"/>
    <col min="5932" max="5932" width="5.6640625" style="234" customWidth="1"/>
    <col min="5933" max="5933" width="2.6640625" style="234" customWidth="1"/>
    <col min="5934" max="5934" width="11.6640625" style="234" customWidth="1"/>
    <col min="5935" max="5935" width="2.6640625" style="234" customWidth="1"/>
    <col min="5936" max="5936" width="11.6640625" style="234" customWidth="1"/>
    <col min="5937" max="5937" width="4.6640625" style="234" customWidth="1"/>
    <col min="5938" max="5938" width="2.6640625" style="234" customWidth="1"/>
    <col min="5939" max="5939" width="10.6640625" style="234" customWidth="1"/>
    <col min="5940" max="5940" width="2.6640625" style="234" customWidth="1"/>
    <col min="5941" max="5941" width="10.6640625" style="234" customWidth="1"/>
    <col min="5942" max="5942" width="2.6640625" style="234" customWidth="1"/>
    <col min="5943" max="5943" width="10.6640625" style="234" customWidth="1"/>
    <col min="5944" max="5944" width="9.33203125" style="234" customWidth="1"/>
    <col min="5945" max="5945" width="2.6640625" style="234" customWidth="1"/>
    <col min="5946" max="5946" width="2.33203125" style="234" customWidth="1"/>
    <col min="5947" max="5947" width="3.33203125" style="234" customWidth="1"/>
    <col min="5948" max="5948" width="3.88671875" style="234" customWidth="1"/>
    <col min="5949" max="5950" width="7.6640625" style="234" customWidth="1"/>
    <col min="5951" max="5951" width="5.6640625" style="234" customWidth="1"/>
    <col min="5952" max="5952" width="2.6640625" style="234" customWidth="1"/>
    <col min="5953" max="5953" width="11.6640625" style="234" customWidth="1"/>
    <col min="5954" max="5954" width="2.6640625" style="234" customWidth="1"/>
    <col min="5955" max="5955" width="11.6640625" style="234" customWidth="1"/>
    <col min="5956" max="5956" width="4.6640625" style="234" customWidth="1"/>
    <col min="5957" max="5957" width="2.6640625" style="234" customWidth="1"/>
    <col min="5958" max="5958" width="10.6640625" style="234" customWidth="1"/>
    <col min="5959" max="5959" width="2.6640625" style="234" customWidth="1"/>
    <col min="5960" max="5960" width="10.6640625" style="234" customWidth="1"/>
    <col min="5961" max="5961" width="2.6640625" style="234" customWidth="1"/>
    <col min="5962" max="5962" width="10.6640625" style="234" customWidth="1"/>
    <col min="5963" max="6144" width="8.88671875" style="234"/>
    <col min="6145" max="6145" width="2.6640625" style="234" customWidth="1"/>
    <col min="6146" max="6146" width="2.33203125" style="234" customWidth="1"/>
    <col min="6147" max="6147" width="3.33203125" style="234" customWidth="1"/>
    <col min="6148" max="6148" width="3.88671875" style="234" customWidth="1"/>
    <col min="6149" max="6150" width="7.6640625" style="234" customWidth="1"/>
    <col min="6151" max="6151" width="5.6640625" style="234" customWidth="1"/>
    <col min="6152" max="6152" width="2.6640625" style="234" customWidth="1"/>
    <col min="6153" max="6153" width="11.6640625" style="234" customWidth="1"/>
    <col min="6154" max="6154" width="2.6640625" style="234" customWidth="1"/>
    <col min="6155" max="6155" width="11.6640625" style="234" customWidth="1"/>
    <col min="6156" max="6156" width="4.6640625" style="234" customWidth="1"/>
    <col min="6157" max="6157" width="2.6640625" style="234" customWidth="1"/>
    <col min="6158" max="6158" width="10.6640625" style="234" customWidth="1"/>
    <col min="6159" max="6159" width="2.6640625" style="234" customWidth="1"/>
    <col min="6160" max="6160" width="10.6640625" style="234" customWidth="1"/>
    <col min="6161" max="6161" width="2.6640625" style="234" customWidth="1"/>
    <col min="6162" max="6162" width="10.6640625" style="234" customWidth="1"/>
    <col min="6163" max="6163" width="9.33203125" style="234" customWidth="1"/>
    <col min="6164" max="6164" width="2.6640625" style="234" customWidth="1"/>
    <col min="6165" max="6165" width="2.33203125" style="234" customWidth="1"/>
    <col min="6166" max="6166" width="3.33203125" style="234" customWidth="1"/>
    <col min="6167" max="6167" width="3.88671875" style="234" customWidth="1"/>
    <col min="6168" max="6169" width="7.6640625" style="234" customWidth="1"/>
    <col min="6170" max="6170" width="5.6640625" style="234" customWidth="1"/>
    <col min="6171" max="6171" width="2.6640625" style="234" customWidth="1"/>
    <col min="6172" max="6172" width="11.6640625" style="234" customWidth="1"/>
    <col min="6173" max="6173" width="2.6640625" style="234" customWidth="1"/>
    <col min="6174" max="6174" width="11.6640625" style="234" customWidth="1"/>
    <col min="6175" max="6175" width="4.6640625" style="234" customWidth="1"/>
    <col min="6176" max="6176" width="2.6640625" style="234" customWidth="1"/>
    <col min="6177" max="6177" width="10.6640625" style="234" customWidth="1"/>
    <col min="6178" max="6178" width="2.6640625" style="234" customWidth="1"/>
    <col min="6179" max="6179" width="10.6640625" style="234" customWidth="1"/>
    <col min="6180" max="6180" width="2.6640625" style="234" customWidth="1"/>
    <col min="6181" max="6181" width="10.6640625" style="234" customWidth="1"/>
    <col min="6182" max="6182" width="2.6640625" style="234" customWidth="1"/>
    <col min="6183" max="6183" width="2.33203125" style="234" customWidth="1"/>
    <col min="6184" max="6184" width="3.33203125" style="234" customWidth="1"/>
    <col min="6185" max="6185" width="3.88671875" style="234" customWidth="1"/>
    <col min="6186" max="6187" width="7.6640625" style="234" customWidth="1"/>
    <col min="6188" max="6188" width="5.6640625" style="234" customWidth="1"/>
    <col min="6189" max="6189" width="2.6640625" style="234" customWidth="1"/>
    <col min="6190" max="6190" width="11.6640625" style="234" customWidth="1"/>
    <col min="6191" max="6191" width="2.6640625" style="234" customWidth="1"/>
    <col min="6192" max="6192" width="11.6640625" style="234" customWidth="1"/>
    <col min="6193" max="6193" width="4.6640625" style="234" customWidth="1"/>
    <col min="6194" max="6194" width="2.6640625" style="234" customWidth="1"/>
    <col min="6195" max="6195" width="10.6640625" style="234" customWidth="1"/>
    <col min="6196" max="6196" width="2.6640625" style="234" customWidth="1"/>
    <col min="6197" max="6197" width="10.6640625" style="234" customWidth="1"/>
    <col min="6198" max="6198" width="2.6640625" style="234" customWidth="1"/>
    <col min="6199" max="6199" width="10.6640625" style="234" customWidth="1"/>
    <col min="6200" max="6200" width="9.33203125" style="234" customWidth="1"/>
    <col min="6201" max="6201" width="2.6640625" style="234" customWidth="1"/>
    <col min="6202" max="6202" width="2.33203125" style="234" customWidth="1"/>
    <col min="6203" max="6203" width="3.33203125" style="234" customWidth="1"/>
    <col min="6204" max="6204" width="3.88671875" style="234" customWidth="1"/>
    <col min="6205" max="6206" width="7.6640625" style="234" customWidth="1"/>
    <col min="6207" max="6207" width="5.6640625" style="234" customWidth="1"/>
    <col min="6208" max="6208" width="2.6640625" style="234" customWidth="1"/>
    <col min="6209" max="6209" width="11.6640625" style="234" customWidth="1"/>
    <col min="6210" max="6210" width="2.6640625" style="234" customWidth="1"/>
    <col min="6211" max="6211" width="11.6640625" style="234" customWidth="1"/>
    <col min="6212" max="6212" width="4.6640625" style="234" customWidth="1"/>
    <col min="6213" max="6213" width="2.6640625" style="234" customWidth="1"/>
    <col min="6214" max="6214" width="10.6640625" style="234" customWidth="1"/>
    <col min="6215" max="6215" width="2.6640625" style="234" customWidth="1"/>
    <col min="6216" max="6216" width="10.6640625" style="234" customWidth="1"/>
    <col min="6217" max="6217" width="2.6640625" style="234" customWidth="1"/>
    <col min="6218" max="6218" width="10.6640625" style="234" customWidth="1"/>
    <col min="6219" max="6400" width="8.88671875" style="234"/>
    <col min="6401" max="6401" width="2.6640625" style="234" customWidth="1"/>
    <col min="6402" max="6402" width="2.33203125" style="234" customWidth="1"/>
    <col min="6403" max="6403" width="3.33203125" style="234" customWidth="1"/>
    <col min="6404" max="6404" width="3.88671875" style="234" customWidth="1"/>
    <col min="6405" max="6406" width="7.6640625" style="234" customWidth="1"/>
    <col min="6407" max="6407" width="5.6640625" style="234" customWidth="1"/>
    <col min="6408" max="6408" width="2.6640625" style="234" customWidth="1"/>
    <col min="6409" max="6409" width="11.6640625" style="234" customWidth="1"/>
    <col min="6410" max="6410" width="2.6640625" style="234" customWidth="1"/>
    <col min="6411" max="6411" width="11.6640625" style="234" customWidth="1"/>
    <col min="6412" max="6412" width="4.6640625" style="234" customWidth="1"/>
    <col min="6413" max="6413" width="2.6640625" style="234" customWidth="1"/>
    <col min="6414" max="6414" width="10.6640625" style="234" customWidth="1"/>
    <col min="6415" max="6415" width="2.6640625" style="234" customWidth="1"/>
    <col min="6416" max="6416" width="10.6640625" style="234" customWidth="1"/>
    <col min="6417" max="6417" width="2.6640625" style="234" customWidth="1"/>
    <col min="6418" max="6418" width="10.6640625" style="234" customWidth="1"/>
    <col min="6419" max="6419" width="9.33203125" style="234" customWidth="1"/>
    <col min="6420" max="6420" width="2.6640625" style="234" customWidth="1"/>
    <col min="6421" max="6421" width="2.33203125" style="234" customWidth="1"/>
    <col min="6422" max="6422" width="3.33203125" style="234" customWidth="1"/>
    <col min="6423" max="6423" width="3.88671875" style="234" customWidth="1"/>
    <col min="6424" max="6425" width="7.6640625" style="234" customWidth="1"/>
    <col min="6426" max="6426" width="5.6640625" style="234" customWidth="1"/>
    <col min="6427" max="6427" width="2.6640625" style="234" customWidth="1"/>
    <col min="6428" max="6428" width="11.6640625" style="234" customWidth="1"/>
    <col min="6429" max="6429" width="2.6640625" style="234" customWidth="1"/>
    <col min="6430" max="6430" width="11.6640625" style="234" customWidth="1"/>
    <col min="6431" max="6431" width="4.6640625" style="234" customWidth="1"/>
    <col min="6432" max="6432" width="2.6640625" style="234" customWidth="1"/>
    <col min="6433" max="6433" width="10.6640625" style="234" customWidth="1"/>
    <col min="6434" max="6434" width="2.6640625" style="234" customWidth="1"/>
    <col min="6435" max="6435" width="10.6640625" style="234" customWidth="1"/>
    <col min="6436" max="6436" width="2.6640625" style="234" customWidth="1"/>
    <col min="6437" max="6437" width="10.6640625" style="234" customWidth="1"/>
    <col min="6438" max="6438" width="2.6640625" style="234" customWidth="1"/>
    <col min="6439" max="6439" width="2.33203125" style="234" customWidth="1"/>
    <col min="6440" max="6440" width="3.33203125" style="234" customWidth="1"/>
    <col min="6441" max="6441" width="3.88671875" style="234" customWidth="1"/>
    <col min="6442" max="6443" width="7.6640625" style="234" customWidth="1"/>
    <col min="6444" max="6444" width="5.6640625" style="234" customWidth="1"/>
    <col min="6445" max="6445" width="2.6640625" style="234" customWidth="1"/>
    <col min="6446" max="6446" width="11.6640625" style="234" customWidth="1"/>
    <col min="6447" max="6447" width="2.6640625" style="234" customWidth="1"/>
    <col min="6448" max="6448" width="11.6640625" style="234" customWidth="1"/>
    <col min="6449" max="6449" width="4.6640625" style="234" customWidth="1"/>
    <col min="6450" max="6450" width="2.6640625" style="234" customWidth="1"/>
    <col min="6451" max="6451" width="10.6640625" style="234" customWidth="1"/>
    <col min="6452" max="6452" width="2.6640625" style="234" customWidth="1"/>
    <col min="6453" max="6453" width="10.6640625" style="234" customWidth="1"/>
    <col min="6454" max="6454" width="2.6640625" style="234" customWidth="1"/>
    <col min="6455" max="6455" width="10.6640625" style="234" customWidth="1"/>
    <col min="6456" max="6456" width="9.33203125" style="234" customWidth="1"/>
    <col min="6457" max="6457" width="2.6640625" style="234" customWidth="1"/>
    <col min="6458" max="6458" width="2.33203125" style="234" customWidth="1"/>
    <col min="6459" max="6459" width="3.33203125" style="234" customWidth="1"/>
    <col min="6460" max="6460" width="3.88671875" style="234" customWidth="1"/>
    <col min="6461" max="6462" width="7.6640625" style="234" customWidth="1"/>
    <col min="6463" max="6463" width="5.6640625" style="234" customWidth="1"/>
    <col min="6464" max="6464" width="2.6640625" style="234" customWidth="1"/>
    <col min="6465" max="6465" width="11.6640625" style="234" customWidth="1"/>
    <col min="6466" max="6466" width="2.6640625" style="234" customWidth="1"/>
    <col min="6467" max="6467" width="11.6640625" style="234" customWidth="1"/>
    <col min="6468" max="6468" width="4.6640625" style="234" customWidth="1"/>
    <col min="6469" max="6469" width="2.6640625" style="234" customWidth="1"/>
    <col min="6470" max="6470" width="10.6640625" style="234" customWidth="1"/>
    <col min="6471" max="6471" width="2.6640625" style="234" customWidth="1"/>
    <col min="6472" max="6472" width="10.6640625" style="234" customWidth="1"/>
    <col min="6473" max="6473" width="2.6640625" style="234" customWidth="1"/>
    <col min="6474" max="6474" width="10.6640625" style="234" customWidth="1"/>
    <col min="6475" max="6656" width="8.88671875" style="234"/>
    <col min="6657" max="6657" width="2.6640625" style="234" customWidth="1"/>
    <col min="6658" max="6658" width="2.33203125" style="234" customWidth="1"/>
    <col min="6659" max="6659" width="3.33203125" style="234" customWidth="1"/>
    <col min="6660" max="6660" width="3.88671875" style="234" customWidth="1"/>
    <col min="6661" max="6662" width="7.6640625" style="234" customWidth="1"/>
    <col min="6663" max="6663" width="5.6640625" style="234" customWidth="1"/>
    <col min="6664" max="6664" width="2.6640625" style="234" customWidth="1"/>
    <col min="6665" max="6665" width="11.6640625" style="234" customWidth="1"/>
    <col min="6666" max="6666" width="2.6640625" style="234" customWidth="1"/>
    <col min="6667" max="6667" width="11.6640625" style="234" customWidth="1"/>
    <col min="6668" max="6668" width="4.6640625" style="234" customWidth="1"/>
    <col min="6669" max="6669" width="2.6640625" style="234" customWidth="1"/>
    <col min="6670" max="6670" width="10.6640625" style="234" customWidth="1"/>
    <col min="6671" max="6671" width="2.6640625" style="234" customWidth="1"/>
    <col min="6672" max="6672" width="10.6640625" style="234" customWidth="1"/>
    <col min="6673" max="6673" width="2.6640625" style="234" customWidth="1"/>
    <col min="6674" max="6674" width="10.6640625" style="234" customWidth="1"/>
    <col min="6675" max="6675" width="9.33203125" style="234" customWidth="1"/>
    <col min="6676" max="6676" width="2.6640625" style="234" customWidth="1"/>
    <col min="6677" max="6677" width="2.33203125" style="234" customWidth="1"/>
    <col min="6678" max="6678" width="3.33203125" style="234" customWidth="1"/>
    <col min="6679" max="6679" width="3.88671875" style="234" customWidth="1"/>
    <col min="6680" max="6681" width="7.6640625" style="234" customWidth="1"/>
    <col min="6682" max="6682" width="5.6640625" style="234" customWidth="1"/>
    <col min="6683" max="6683" width="2.6640625" style="234" customWidth="1"/>
    <col min="6684" max="6684" width="11.6640625" style="234" customWidth="1"/>
    <col min="6685" max="6685" width="2.6640625" style="234" customWidth="1"/>
    <col min="6686" max="6686" width="11.6640625" style="234" customWidth="1"/>
    <col min="6687" max="6687" width="4.6640625" style="234" customWidth="1"/>
    <col min="6688" max="6688" width="2.6640625" style="234" customWidth="1"/>
    <col min="6689" max="6689" width="10.6640625" style="234" customWidth="1"/>
    <col min="6690" max="6690" width="2.6640625" style="234" customWidth="1"/>
    <col min="6691" max="6691" width="10.6640625" style="234" customWidth="1"/>
    <col min="6692" max="6692" width="2.6640625" style="234" customWidth="1"/>
    <col min="6693" max="6693" width="10.6640625" style="234" customWidth="1"/>
    <col min="6694" max="6694" width="2.6640625" style="234" customWidth="1"/>
    <col min="6695" max="6695" width="2.33203125" style="234" customWidth="1"/>
    <col min="6696" max="6696" width="3.33203125" style="234" customWidth="1"/>
    <col min="6697" max="6697" width="3.88671875" style="234" customWidth="1"/>
    <col min="6698" max="6699" width="7.6640625" style="234" customWidth="1"/>
    <col min="6700" max="6700" width="5.6640625" style="234" customWidth="1"/>
    <col min="6701" max="6701" width="2.6640625" style="234" customWidth="1"/>
    <col min="6702" max="6702" width="11.6640625" style="234" customWidth="1"/>
    <col min="6703" max="6703" width="2.6640625" style="234" customWidth="1"/>
    <col min="6704" max="6704" width="11.6640625" style="234" customWidth="1"/>
    <col min="6705" max="6705" width="4.6640625" style="234" customWidth="1"/>
    <col min="6706" max="6706" width="2.6640625" style="234" customWidth="1"/>
    <col min="6707" max="6707" width="10.6640625" style="234" customWidth="1"/>
    <col min="6708" max="6708" width="2.6640625" style="234" customWidth="1"/>
    <col min="6709" max="6709" width="10.6640625" style="234" customWidth="1"/>
    <col min="6710" max="6710" width="2.6640625" style="234" customWidth="1"/>
    <col min="6711" max="6711" width="10.6640625" style="234" customWidth="1"/>
    <col min="6712" max="6712" width="9.33203125" style="234" customWidth="1"/>
    <col min="6713" max="6713" width="2.6640625" style="234" customWidth="1"/>
    <col min="6714" max="6714" width="2.33203125" style="234" customWidth="1"/>
    <col min="6715" max="6715" width="3.33203125" style="234" customWidth="1"/>
    <col min="6716" max="6716" width="3.88671875" style="234" customWidth="1"/>
    <col min="6717" max="6718" width="7.6640625" style="234" customWidth="1"/>
    <col min="6719" max="6719" width="5.6640625" style="234" customWidth="1"/>
    <col min="6720" max="6720" width="2.6640625" style="234" customWidth="1"/>
    <col min="6721" max="6721" width="11.6640625" style="234" customWidth="1"/>
    <col min="6722" max="6722" width="2.6640625" style="234" customWidth="1"/>
    <col min="6723" max="6723" width="11.6640625" style="234" customWidth="1"/>
    <col min="6724" max="6724" width="4.6640625" style="234" customWidth="1"/>
    <col min="6725" max="6725" width="2.6640625" style="234" customWidth="1"/>
    <col min="6726" max="6726" width="10.6640625" style="234" customWidth="1"/>
    <col min="6727" max="6727" width="2.6640625" style="234" customWidth="1"/>
    <col min="6728" max="6728" width="10.6640625" style="234" customWidth="1"/>
    <col min="6729" max="6729" width="2.6640625" style="234" customWidth="1"/>
    <col min="6730" max="6730" width="10.6640625" style="234" customWidth="1"/>
    <col min="6731" max="6912" width="8.88671875" style="234"/>
    <col min="6913" max="6913" width="2.6640625" style="234" customWidth="1"/>
    <col min="6914" max="6914" width="2.33203125" style="234" customWidth="1"/>
    <col min="6915" max="6915" width="3.33203125" style="234" customWidth="1"/>
    <col min="6916" max="6916" width="3.88671875" style="234" customWidth="1"/>
    <col min="6917" max="6918" width="7.6640625" style="234" customWidth="1"/>
    <col min="6919" max="6919" width="5.6640625" style="234" customWidth="1"/>
    <col min="6920" max="6920" width="2.6640625" style="234" customWidth="1"/>
    <col min="6921" max="6921" width="11.6640625" style="234" customWidth="1"/>
    <col min="6922" max="6922" width="2.6640625" style="234" customWidth="1"/>
    <col min="6923" max="6923" width="11.6640625" style="234" customWidth="1"/>
    <col min="6924" max="6924" width="4.6640625" style="234" customWidth="1"/>
    <col min="6925" max="6925" width="2.6640625" style="234" customWidth="1"/>
    <col min="6926" max="6926" width="10.6640625" style="234" customWidth="1"/>
    <col min="6927" max="6927" width="2.6640625" style="234" customWidth="1"/>
    <col min="6928" max="6928" width="10.6640625" style="234" customWidth="1"/>
    <col min="6929" max="6929" width="2.6640625" style="234" customWidth="1"/>
    <col min="6930" max="6930" width="10.6640625" style="234" customWidth="1"/>
    <col min="6931" max="6931" width="9.33203125" style="234" customWidth="1"/>
    <col min="6932" max="6932" width="2.6640625" style="234" customWidth="1"/>
    <col min="6933" max="6933" width="2.33203125" style="234" customWidth="1"/>
    <col min="6934" max="6934" width="3.33203125" style="234" customWidth="1"/>
    <col min="6935" max="6935" width="3.88671875" style="234" customWidth="1"/>
    <col min="6936" max="6937" width="7.6640625" style="234" customWidth="1"/>
    <col min="6938" max="6938" width="5.6640625" style="234" customWidth="1"/>
    <col min="6939" max="6939" width="2.6640625" style="234" customWidth="1"/>
    <col min="6940" max="6940" width="11.6640625" style="234" customWidth="1"/>
    <col min="6941" max="6941" width="2.6640625" style="234" customWidth="1"/>
    <col min="6942" max="6942" width="11.6640625" style="234" customWidth="1"/>
    <col min="6943" max="6943" width="4.6640625" style="234" customWidth="1"/>
    <col min="6944" max="6944" width="2.6640625" style="234" customWidth="1"/>
    <col min="6945" max="6945" width="10.6640625" style="234" customWidth="1"/>
    <col min="6946" max="6946" width="2.6640625" style="234" customWidth="1"/>
    <col min="6947" max="6947" width="10.6640625" style="234" customWidth="1"/>
    <col min="6948" max="6948" width="2.6640625" style="234" customWidth="1"/>
    <col min="6949" max="6949" width="10.6640625" style="234" customWidth="1"/>
    <col min="6950" max="6950" width="2.6640625" style="234" customWidth="1"/>
    <col min="6951" max="6951" width="2.33203125" style="234" customWidth="1"/>
    <col min="6952" max="6952" width="3.33203125" style="234" customWidth="1"/>
    <col min="6953" max="6953" width="3.88671875" style="234" customWidth="1"/>
    <col min="6954" max="6955" width="7.6640625" style="234" customWidth="1"/>
    <col min="6956" max="6956" width="5.6640625" style="234" customWidth="1"/>
    <col min="6957" max="6957" width="2.6640625" style="234" customWidth="1"/>
    <col min="6958" max="6958" width="11.6640625" style="234" customWidth="1"/>
    <col min="6959" max="6959" width="2.6640625" style="234" customWidth="1"/>
    <col min="6960" max="6960" width="11.6640625" style="234" customWidth="1"/>
    <col min="6961" max="6961" width="4.6640625" style="234" customWidth="1"/>
    <col min="6962" max="6962" width="2.6640625" style="234" customWidth="1"/>
    <col min="6963" max="6963" width="10.6640625" style="234" customWidth="1"/>
    <col min="6964" max="6964" width="2.6640625" style="234" customWidth="1"/>
    <col min="6965" max="6965" width="10.6640625" style="234" customWidth="1"/>
    <col min="6966" max="6966" width="2.6640625" style="234" customWidth="1"/>
    <col min="6967" max="6967" width="10.6640625" style="234" customWidth="1"/>
    <col min="6968" max="6968" width="9.33203125" style="234" customWidth="1"/>
    <col min="6969" max="6969" width="2.6640625" style="234" customWidth="1"/>
    <col min="6970" max="6970" width="2.33203125" style="234" customWidth="1"/>
    <col min="6971" max="6971" width="3.33203125" style="234" customWidth="1"/>
    <col min="6972" max="6972" width="3.88671875" style="234" customWidth="1"/>
    <col min="6973" max="6974" width="7.6640625" style="234" customWidth="1"/>
    <col min="6975" max="6975" width="5.6640625" style="234" customWidth="1"/>
    <col min="6976" max="6976" width="2.6640625" style="234" customWidth="1"/>
    <col min="6977" max="6977" width="11.6640625" style="234" customWidth="1"/>
    <col min="6978" max="6978" width="2.6640625" style="234" customWidth="1"/>
    <col min="6979" max="6979" width="11.6640625" style="234" customWidth="1"/>
    <col min="6980" max="6980" width="4.6640625" style="234" customWidth="1"/>
    <col min="6981" max="6981" width="2.6640625" style="234" customWidth="1"/>
    <col min="6982" max="6982" width="10.6640625" style="234" customWidth="1"/>
    <col min="6983" max="6983" width="2.6640625" style="234" customWidth="1"/>
    <col min="6984" max="6984" width="10.6640625" style="234" customWidth="1"/>
    <col min="6985" max="6985" width="2.6640625" style="234" customWidth="1"/>
    <col min="6986" max="6986" width="10.6640625" style="234" customWidth="1"/>
    <col min="6987" max="7168" width="8.88671875" style="234"/>
    <col min="7169" max="7169" width="2.6640625" style="234" customWidth="1"/>
    <col min="7170" max="7170" width="2.33203125" style="234" customWidth="1"/>
    <col min="7171" max="7171" width="3.33203125" style="234" customWidth="1"/>
    <col min="7172" max="7172" width="3.88671875" style="234" customWidth="1"/>
    <col min="7173" max="7174" width="7.6640625" style="234" customWidth="1"/>
    <col min="7175" max="7175" width="5.6640625" style="234" customWidth="1"/>
    <col min="7176" max="7176" width="2.6640625" style="234" customWidth="1"/>
    <col min="7177" max="7177" width="11.6640625" style="234" customWidth="1"/>
    <col min="7178" max="7178" width="2.6640625" style="234" customWidth="1"/>
    <col min="7179" max="7179" width="11.6640625" style="234" customWidth="1"/>
    <col min="7180" max="7180" width="4.6640625" style="234" customWidth="1"/>
    <col min="7181" max="7181" width="2.6640625" style="234" customWidth="1"/>
    <col min="7182" max="7182" width="10.6640625" style="234" customWidth="1"/>
    <col min="7183" max="7183" width="2.6640625" style="234" customWidth="1"/>
    <col min="7184" max="7184" width="10.6640625" style="234" customWidth="1"/>
    <col min="7185" max="7185" width="2.6640625" style="234" customWidth="1"/>
    <col min="7186" max="7186" width="10.6640625" style="234" customWidth="1"/>
    <col min="7187" max="7187" width="9.33203125" style="234" customWidth="1"/>
    <col min="7188" max="7188" width="2.6640625" style="234" customWidth="1"/>
    <col min="7189" max="7189" width="2.33203125" style="234" customWidth="1"/>
    <col min="7190" max="7190" width="3.33203125" style="234" customWidth="1"/>
    <col min="7191" max="7191" width="3.88671875" style="234" customWidth="1"/>
    <col min="7192" max="7193" width="7.6640625" style="234" customWidth="1"/>
    <col min="7194" max="7194" width="5.6640625" style="234" customWidth="1"/>
    <col min="7195" max="7195" width="2.6640625" style="234" customWidth="1"/>
    <col min="7196" max="7196" width="11.6640625" style="234" customWidth="1"/>
    <col min="7197" max="7197" width="2.6640625" style="234" customWidth="1"/>
    <col min="7198" max="7198" width="11.6640625" style="234" customWidth="1"/>
    <col min="7199" max="7199" width="4.6640625" style="234" customWidth="1"/>
    <col min="7200" max="7200" width="2.6640625" style="234" customWidth="1"/>
    <col min="7201" max="7201" width="10.6640625" style="234" customWidth="1"/>
    <col min="7202" max="7202" width="2.6640625" style="234" customWidth="1"/>
    <col min="7203" max="7203" width="10.6640625" style="234" customWidth="1"/>
    <col min="7204" max="7204" width="2.6640625" style="234" customWidth="1"/>
    <col min="7205" max="7205" width="10.6640625" style="234" customWidth="1"/>
    <col min="7206" max="7206" width="2.6640625" style="234" customWidth="1"/>
    <col min="7207" max="7207" width="2.33203125" style="234" customWidth="1"/>
    <col min="7208" max="7208" width="3.33203125" style="234" customWidth="1"/>
    <col min="7209" max="7209" width="3.88671875" style="234" customWidth="1"/>
    <col min="7210" max="7211" width="7.6640625" style="234" customWidth="1"/>
    <col min="7212" max="7212" width="5.6640625" style="234" customWidth="1"/>
    <col min="7213" max="7213" width="2.6640625" style="234" customWidth="1"/>
    <col min="7214" max="7214" width="11.6640625" style="234" customWidth="1"/>
    <col min="7215" max="7215" width="2.6640625" style="234" customWidth="1"/>
    <col min="7216" max="7216" width="11.6640625" style="234" customWidth="1"/>
    <col min="7217" max="7217" width="4.6640625" style="234" customWidth="1"/>
    <col min="7218" max="7218" width="2.6640625" style="234" customWidth="1"/>
    <col min="7219" max="7219" width="10.6640625" style="234" customWidth="1"/>
    <col min="7220" max="7220" width="2.6640625" style="234" customWidth="1"/>
    <col min="7221" max="7221" width="10.6640625" style="234" customWidth="1"/>
    <col min="7222" max="7222" width="2.6640625" style="234" customWidth="1"/>
    <col min="7223" max="7223" width="10.6640625" style="234" customWidth="1"/>
    <col min="7224" max="7224" width="9.33203125" style="234" customWidth="1"/>
    <col min="7225" max="7225" width="2.6640625" style="234" customWidth="1"/>
    <col min="7226" max="7226" width="2.33203125" style="234" customWidth="1"/>
    <col min="7227" max="7227" width="3.33203125" style="234" customWidth="1"/>
    <col min="7228" max="7228" width="3.88671875" style="234" customWidth="1"/>
    <col min="7229" max="7230" width="7.6640625" style="234" customWidth="1"/>
    <col min="7231" max="7231" width="5.6640625" style="234" customWidth="1"/>
    <col min="7232" max="7232" width="2.6640625" style="234" customWidth="1"/>
    <col min="7233" max="7233" width="11.6640625" style="234" customWidth="1"/>
    <col min="7234" max="7234" width="2.6640625" style="234" customWidth="1"/>
    <col min="7235" max="7235" width="11.6640625" style="234" customWidth="1"/>
    <col min="7236" max="7236" width="4.6640625" style="234" customWidth="1"/>
    <col min="7237" max="7237" width="2.6640625" style="234" customWidth="1"/>
    <col min="7238" max="7238" width="10.6640625" style="234" customWidth="1"/>
    <col min="7239" max="7239" width="2.6640625" style="234" customWidth="1"/>
    <col min="7240" max="7240" width="10.6640625" style="234" customWidth="1"/>
    <col min="7241" max="7241" width="2.6640625" style="234" customWidth="1"/>
    <col min="7242" max="7242" width="10.6640625" style="234" customWidth="1"/>
    <col min="7243" max="7424" width="8.88671875" style="234"/>
    <col min="7425" max="7425" width="2.6640625" style="234" customWidth="1"/>
    <col min="7426" max="7426" width="2.33203125" style="234" customWidth="1"/>
    <col min="7427" max="7427" width="3.33203125" style="234" customWidth="1"/>
    <col min="7428" max="7428" width="3.88671875" style="234" customWidth="1"/>
    <col min="7429" max="7430" width="7.6640625" style="234" customWidth="1"/>
    <col min="7431" max="7431" width="5.6640625" style="234" customWidth="1"/>
    <col min="7432" max="7432" width="2.6640625" style="234" customWidth="1"/>
    <col min="7433" max="7433" width="11.6640625" style="234" customWidth="1"/>
    <col min="7434" max="7434" width="2.6640625" style="234" customWidth="1"/>
    <col min="7435" max="7435" width="11.6640625" style="234" customWidth="1"/>
    <col min="7436" max="7436" width="4.6640625" style="234" customWidth="1"/>
    <col min="7437" max="7437" width="2.6640625" style="234" customWidth="1"/>
    <col min="7438" max="7438" width="10.6640625" style="234" customWidth="1"/>
    <col min="7439" max="7439" width="2.6640625" style="234" customWidth="1"/>
    <col min="7440" max="7440" width="10.6640625" style="234" customWidth="1"/>
    <col min="7441" max="7441" width="2.6640625" style="234" customWidth="1"/>
    <col min="7442" max="7442" width="10.6640625" style="234" customWidth="1"/>
    <col min="7443" max="7443" width="9.33203125" style="234" customWidth="1"/>
    <col min="7444" max="7444" width="2.6640625" style="234" customWidth="1"/>
    <col min="7445" max="7445" width="2.33203125" style="234" customWidth="1"/>
    <col min="7446" max="7446" width="3.33203125" style="234" customWidth="1"/>
    <col min="7447" max="7447" width="3.88671875" style="234" customWidth="1"/>
    <col min="7448" max="7449" width="7.6640625" style="234" customWidth="1"/>
    <col min="7450" max="7450" width="5.6640625" style="234" customWidth="1"/>
    <col min="7451" max="7451" width="2.6640625" style="234" customWidth="1"/>
    <col min="7452" max="7452" width="11.6640625" style="234" customWidth="1"/>
    <col min="7453" max="7453" width="2.6640625" style="234" customWidth="1"/>
    <col min="7454" max="7454" width="11.6640625" style="234" customWidth="1"/>
    <col min="7455" max="7455" width="4.6640625" style="234" customWidth="1"/>
    <col min="7456" max="7456" width="2.6640625" style="234" customWidth="1"/>
    <col min="7457" max="7457" width="10.6640625" style="234" customWidth="1"/>
    <col min="7458" max="7458" width="2.6640625" style="234" customWidth="1"/>
    <col min="7459" max="7459" width="10.6640625" style="234" customWidth="1"/>
    <col min="7460" max="7460" width="2.6640625" style="234" customWidth="1"/>
    <col min="7461" max="7461" width="10.6640625" style="234" customWidth="1"/>
    <col min="7462" max="7462" width="2.6640625" style="234" customWidth="1"/>
    <col min="7463" max="7463" width="2.33203125" style="234" customWidth="1"/>
    <col min="7464" max="7464" width="3.33203125" style="234" customWidth="1"/>
    <col min="7465" max="7465" width="3.88671875" style="234" customWidth="1"/>
    <col min="7466" max="7467" width="7.6640625" style="234" customWidth="1"/>
    <col min="7468" max="7468" width="5.6640625" style="234" customWidth="1"/>
    <col min="7469" max="7469" width="2.6640625" style="234" customWidth="1"/>
    <col min="7470" max="7470" width="11.6640625" style="234" customWidth="1"/>
    <col min="7471" max="7471" width="2.6640625" style="234" customWidth="1"/>
    <col min="7472" max="7472" width="11.6640625" style="234" customWidth="1"/>
    <col min="7473" max="7473" width="4.6640625" style="234" customWidth="1"/>
    <col min="7474" max="7474" width="2.6640625" style="234" customWidth="1"/>
    <col min="7475" max="7475" width="10.6640625" style="234" customWidth="1"/>
    <col min="7476" max="7476" width="2.6640625" style="234" customWidth="1"/>
    <col min="7477" max="7477" width="10.6640625" style="234" customWidth="1"/>
    <col min="7478" max="7478" width="2.6640625" style="234" customWidth="1"/>
    <col min="7479" max="7479" width="10.6640625" style="234" customWidth="1"/>
    <col min="7480" max="7480" width="9.33203125" style="234" customWidth="1"/>
    <col min="7481" max="7481" width="2.6640625" style="234" customWidth="1"/>
    <col min="7482" max="7482" width="2.33203125" style="234" customWidth="1"/>
    <col min="7483" max="7483" width="3.33203125" style="234" customWidth="1"/>
    <col min="7484" max="7484" width="3.88671875" style="234" customWidth="1"/>
    <col min="7485" max="7486" width="7.6640625" style="234" customWidth="1"/>
    <col min="7487" max="7487" width="5.6640625" style="234" customWidth="1"/>
    <col min="7488" max="7488" width="2.6640625" style="234" customWidth="1"/>
    <col min="7489" max="7489" width="11.6640625" style="234" customWidth="1"/>
    <col min="7490" max="7490" width="2.6640625" style="234" customWidth="1"/>
    <col min="7491" max="7491" width="11.6640625" style="234" customWidth="1"/>
    <col min="7492" max="7492" width="4.6640625" style="234" customWidth="1"/>
    <col min="7493" max="7493" width="2.6640625" style="234" customWidth="1"/>
    <col min="7494" max="7494" width="10.6640625" style="234" customWidth="1"/>
    <col min="7495" max="7495" width="2.6640625" style="234" customWidth="1"/>
    <col min="7496" max="7496" width="10.6640625" style="234" customWidth="1"/>
    <col min="7497" max="7497" width="2.6640625" style="234" customWidth="1"/>
    <col min="7498" max="7498" width="10.6640625" style="234" customWidth="1"/>
    <col min="7499" max="7680" width="8.88671875" style="234"/>
    <col min="7681" max="7681" width="2.6640625" style="234" customWidth="1"/>
    <col min="7682" max="7682" width="2.33203125" style="234" customWidth="1"/>
    <col min="7683" max="7683" width="3.33203125" style="234" customWidth="1"/>
    <col min="7684" max="7684" width="3.88671875" style="234" customWidth="1"/>
    <col min="7685" max="7686" width="7.6640625" style="234" customWidth="1"/>
    <col min="7687" max="7687" width="5.6640625" style="234" customWidth="1"/>
    <col min="7688" max="7688" width="2.6640625" style="234" customWidth="1"/>
    <col min="7689" max="7689" width="11.6640625" style="234" customWidth="1"/>
    <col min="7690" max="7690" width="2.6640625" style="234" customWidth="1"/>
    <col min="7691" max="7691" width="11.6640625" style="234" customWidth="1"/>
    <col min="7692" max="7692" width="4.6640625" style="234" customWidth="1"/>
    <col min="7693" max="7693" width="2.6640625" style="234" customWidth="1"/>
    <col min="7694" max="7694" width="10.6640625" style="234" customWidth="1"/>
    <col min="7695" max="7695" width="2.6640625" style="234" customWidth="1"/>
    <col min="7696" max="7696" width="10.6640625" style="234" customWidth="1"/>
    <col min="7697" max="7697" width="2.6640625" style="234" customWidth="1"/>
    <col min="7698" max="7698" width="10.6640625" style="234" customWidth="1"/>
    <col min="7699" max="7699" width="9.33203125" style="234" customWidth="1"/>
    <col min="7700" max="7700" width="2.6640625" style="234" customWidth="1"/>
    <col min="7701" max="7701" width="2.33203125" style="234" customWidth="1"/>
    <col min="7702" max="7702" width="3.33203125" style="234" customWidth="1"/>
    <col min="7703" max="7703" width="3.88671875" style="234" customWidth="1"/>
    <col min="7704" max="7705" width="7.6640625" style="234" customWidth="1"/>
    <col min="7706" max="7706" width="5.6640625" style="234" customWidth="1"/>
    <col min="7707" max="7707" width="2.6640625" style="234" customWidth="1"/>
    <col min="7708" max="7708" width="11.6640625" style="234" customWidth="1"/>
    <col min="7709" max="7709" width="2.6640625" style="234" customWidth="1"/>
    <col min="7710" max="7710" width="11.6640625" style="234" customWidth="1"/>
    <col min="7711" max="7711" width="4.6640625" style="234" customWidth="1"/>
    <col min="7712" max="7712" width="2.6640625" style="234" customWidth="1"/>
    <col min="7713" max="7713" width="10.6640625" style="234" customWidth="1"/>
    <col min="7714" max="7714" width="2.6640625" style="234" customWidth="1"/>
    <col min="7715" max="7715" width="10.6640625" style="234" customWidth="1"/>
    <col min="7716" max="7716" width="2.6640625" style="234" customWidth="1"/>
    <col min="7717" max="7717" width="10.6640625" style="234" customWidth="1"/>
    <col min="7718" max="7718" width="2.6640625" style="234" customWidth="1"/>
    <col min="7719" max="7719" width="2.33203125" style="234" customWidth="1"/>
    <col min="7720" max="7720" width="3.33203125" style="234" customWidth="1"/>
    <col min="7721" max="7721" width="3.88671875" style="234" customWidth="1"/>
    <col min="7722" max="7723" width="7.6640625" style="234" customWidth="1"/>
    <col min="7724" max="7724" width="5.6640625" style="234" customWidth="1"/>
    <col min="7725" max="7725" width="2.6640625" style="234" customWidth="1"/>
    <col min="7726" max="7726" width="11.6640625" style="234" customWidth="1"/>
    <col min="7727" max="7727" width="2.6640625" style="234" customWidth="1"/>
    <col min="7728" max="7728" width="11.6640625" style="234" customWidth="1"/>
    <col min="7729" max="7729" width="4.6640625" style="234" customWidth="1"/>
    <col min="7730" max="7730" width="2.6640625" style="234" customWidth="1"/>
    <col min="7731" max="7731" width="10.6640625" style="234" customWidth="1"/>
    <col min="7732" max="7732" width="2.6640625" style="234" customWidth="1"/>
    <col min="7733" max="7733" width="10.6640625" style="234" customWidth="1"/>
    <col min="7734" max="7734" width="2.6640625" style="234" customWidth="1"/>
    <col min="7735" max="7735" width="10.6640625" style="234" customWidth="1"/>
    <col min="7736" max="7736" width="9.33203125" style="234" customWidth="1"/>
    <col min="7737" max="7737" width="2.6640625" style="234" customWidth="1"/>
    <col min="7738" max="7738" width="2.33203125" style="234" customWidth="1"/>
    <col min="7739" max="7739" width="3.33203125" style="234" customWidth="1"/>
    <col min="7740" max="7740" width="3.88671875" style="234" customWidth="1"/>
    <col min="7741" max="7742" width="7.6640625" style="234" customWidth="1"/>
    <col min="7743" max="7743" width="5.6640625" style="234" customWidth="1"/>
    <col min="7744" max="7744" width="2.6640625" style="234" customWidth="1"/>
    <col min="7745" max="7745" width="11.6640625" style="234" customWidth="1"/>
    <col min="7746" max="7746" width="2.6640625" style="234" customWidth="1"/>
    <col min="7747" max="7747" width="11.6640625" style="234" customWidth="1"/>
    <col min="7748" max="7748" width="4.6640625" style="234" customWidth="1"/>
    <col min="7749" max="7749" width="2.6640625" style="234" customWidth="1"/>
    <col min="7750" max="7750" width="10.6640625" style="234" customWidth="1"/>
    <col min="7751" max="7751" width="2.6640625" style="234" customWidth="1"/>
    <col min="7752" max="7752" width="10.6640625" style="234" customWidth="1"/>
    <col min="7753" max="7753" width="2.6640625" style="234" customWidth="1"/>
    <col min="7754" max="7754" width="10.6640625" style="234" customWidth="1"/>
    <col min="7755" max="7936" width="8.88671875" style="234"/>
    <col min="7937" max="7937" width="2.6640625" style="234" customWidth="1"/>
    <col min="7938" max="7938" width="2.33203125" style="234" customWidth="1"/>
    <col min="7939" max="7939" width="3.33203125" style="234" customWidth="1"/>
    <col min="7940" max="7940" width="3.88671875" style="234" customWidth="1"/>
    <col min="7941" max="7942" width="7.6640625" style="234" customWidth="1"/>
    <col min="7943" max="7943" width="5.6640625" style="234" customWidth="1"/>
    <col min="7944" max="7944" width="2.6640625" style="234" customWidth="1"/>
    <col min="7945" max="7945" width="11.6640625" style="234" customWidth="1"/>
    <col min="7946" max="7946" width="2.6640625" style="234" customWidth="1"/>
    <col min="7947" max="7947" width="11.6640625" style="234" customWidth="1"/>
    <col min="7948" max="7948" width="4.6640625" style="234" customWidth="1"/>
    <col min="7949" max="7949" width="2.6640625" style="234" customWidth="1"/>
    <col min="7950" max="7950" width="10.6640625" style="234" customWidth="1"/>
    <col min="7951" max="7951" width="2.6640625" style="234" customWidth="1"/>
    <col min="7952" max="7952" width="10.6640625" style="234" customWidth="1"/>
    <col min="7953" max="7953" width="2.6640625" style="234" customWidth="1"/>
    <col min="7954" max="7954" width="10.6640625" style="234" customWidth="1"/>
    <col min="7955" max="7955" width="9.33203125" style="234" customWidth="1"/>
    <col min="7956" max="7956" width="2.6640625" style="234" customWidth="1"/>
    <col min="7957" max="7957" width="2.33203125" style="234" customWidth="1"/>
    <col min="7958" max="7958" width="3.33203125" style="234" customWidth="1"/>
    <col min="7959" max="7959" width="3.88671875" style="234" customWidth="1"/>
    <col min="7960" max="7961" width="7.6640625" style="234" customWidth="1"/>
    <col min="7962" max="7962" width="5.6640625" style="234" customWidth="1"/>
    <col min="7963" max="7963" width="2.6640625" style="234" customWidth="1"/>
    <col min="7964" max="7964" width="11.6640625" style="234" customWidth="1"/>
    <col min="7965" max="7965" width="2.6640625" style="234" customWidth="1"/>
    <col min="7966" max="7966" width="11.6640625" style="234" customWidth="1"/>
    <col min="7967" max="7967" width="4.6640625" style="234" customWidth="1"/>
    <col min="7968" max="7968" width="2.6640625" style="234" customWidth="1"/>
    <col min="7969" max="7969" width="10.6640625" style="234" customWidth="1"/>
    <col min="7970" max="7970" width="2.6640625" style="234" customWidth="1"/>
    <col min="7971" max="7971" width="10.6640625" style="234" customWidth="1"/>
    <col min="7972" max="7972" width="2.6640625" style="234" customWidth="1"/>
    <col min="7973" max="7973" width="10.6640625" style="234" customWidth="1"/>
    <col min="7974" max="7974" width="2.6640625" style="234" customWidth="1"/>
    <col min="7975" max="7975" width="2.33203125" style="234" customWidth="1"/>
    <col min="7976" max="7976" width="3.33203125" style="234" customWidth="1"/>
    <col min="7977" max="7977" width="3.88671875" style="234" customWidth="1"/>
    <col min="7978" max="7979" width="7.6640625" style="234" customWidth="1"/>
    <col min="7980" max="7980" width="5.6640625" style="234" customWidth="1"/>
    <col min="7981" max="7981" width="2.6640625" style="234" customWidth="1"/>
    <col min="7982" max="7982" width="11.6640625" style="234" customWidth="1"/>
    <col min="7983" max="7983" width="2.6640625" style="234" customWidth="1"/>
    <col min="7984" max="7984" width="11.6640625" style="234" customWidth="1"/>
    <col min="7985" max="7985" width="4.6640625" style="234" customWidth="1"/>
    <col min="7986" max="7986" width="2.6640625" style="234" customWidth="1"/>
    <col min="7987" max="7987" width="10.6640625" style="234" customWidth="1"/>
    <col min="7988" max="7988" width="2.6640625" style="234" customWidth="1"/>
    <col min="7989" max="7989" width="10.6640625" style="234" customWidth="1"/>
    <col min="7990" max="7990" width="2.6640625" style="234" customWidth="1"/>
    <col min="7991" max="7991" width="10.6640625" style="234" customWidth="1"/>
    <col min="7992" max="7992" width="9.33203125" style="234" customWidth="1"/>
    <col min="7993" max="7993" width="2.6640625" style="234" customWidth="1"/>
    <col min="7994" max="7994" width="2.33203125" style="234" customWidth="1"/>
    <col min="7995" max="7995" width="3.33203125" style="234" customWidth="1"/>
    <col min="7996" max="7996" width="3.88671875" style="234" customWidth="1"/>
    <col min="7997" max="7998" width="7.6640625" style="234" customWidth="1"/>
    <col min="7999" max="7999" width="5.6640625" style="234" customWidth="1"/>
    <col min="8000" max="8000" width="2.6640625" style="234" customWidth="1"/>
    <col min="8001" max="8001" width="11.6640625" style="234" customWidth="1"/>
    <col min="8002" max="8002" width="2.6640625" style="234" customWidth="1"/>
    <col min="8003" max="8003" width="11.6640625" style="234" customWidth="1"/>
    <col min="8004" max="8004" width="4.6640625" style="234" customWidth="1"/>
    <col min="8005" max="8005" width="2.6640625" style="234" customWidth="1"/>
    <col min="8006" max="8006" width="10.6640625" style="234" customWidth="1"/>
    <col min="8007" max="8007" width="2.6640625" style="234" customWidth="1"/>
    <col min="8008" max="8008" width="10.6640625" style="234" customWidth="1"/>
    <col min="8009" max="8009" width="2.6640625" style="234" customWidth="1"/>
    <col min="8010" max="8010" width="10.6640625" style="234" customWidth="1"/>
    <col min="8011" max="8192" width="8.88671875" style="234"/>
    <col min="8193" max="8193" width="2.6640625" style="234" customWidth="1"/>
    <col min="8194" max="8194" width="2.33203125" style="234" customWidth="1"/>
    <col min="8195" max="8195" width="3.33203125" style="234" customWidth="1"/>
    <col min="8196" max="8196" width="3.88671875" style="234" customWidth="1"/>
    <col min="8197" max="8198" width="7.6640625" style="234" customWidth="1"/>
    <col min="8199" max="8199" width="5.6640625" style="234" customWidth="1"/>
    <col min="8200" max="8200" width="2.6640625" style="234" customWidth="1"/>
    <col min="8201" max="8201" width="11.6640625" style="234" customWidth="1"/>
    <col min="8202" max="8202" width="2.6640625" style="234" customWidth="1"/>
    <col min="8203" max="8203" width="11.6640625" style="234" customWidth="1"/>
    <col min="8204" max="8204" width="4.6640625" style="234" customWidth="1"/>
    <col min="8205" max="8205" width="2.6640625" style="234" customWidth="1"/>
    <col min="8206" max="8206" width="10.6640625" style="234" customWidth="1"/>
    <col min="8207" max="8207" width="2.6640625" style="234" customWidth="1"/>
    <col min="8208" max="8208" width="10.6640625" style="234" customWidth="1"/>
    <col min="8209" max="8209" width="2.6640625" style="234" customWidth="1"/>
    <col min="8210" max="8210" width="10.6640625" style="234" customWidth="1"/>
    <col min="8211" max="8211" width="9.33203125" style="234" customWidth="1"/>
    <col min="8212" max="8212" width="2.6640625" style="234" customWidth="1"/>
    <col min="8213" max="8213" width="2.33203125" style="234" customWidth="1"/>
    <col min="8214" max="8214" width="3.33203125" style="234" customWidth="1"/>
    <col min="8215" max="8215" width="3.88671875" style="234" customWidth="1"/>
    <col min="8216" max="8217" width="7.6640625" style="234" customWidth="1"/>
    <col min="8218" max="8218" width="5.6640625" style="234" customWidth="1"/>
    <col min="8219" max="8219" width="2.6640625" style="234" customWidth="1"/>
    <col min="8220" max="8220" width="11.6640625" style="234" customWidth="1"/>
    <col min="8221" max="8221" width="2.6640625" style="234" customWidth="1"/>
    <col min="8222" max="8222" width="11.6640625" style="234" customWidth="1"/>
    <col min="8223" max="8223" width="4.6640625" style="234" customWidth="1"/>
    <col min="8224" max="8224" width="2.6640625" style="234" customWidth="1"/>
    <col min="8225" max="8225" width="10.6640625" style="234" customWidth="1"/>
    <col min="8226" max="8226" width="2.6640625" style="234" customWidth="1"/>
    <col min="8227" max="8227" width="10.6640625" style="234" customWidth="1"/>
    <col min="8228" max="8228" width="2.6640625" style="234" customWidth="1"/>
    <col min="8229" max="8229" width="10.6640625" style="234" customWidth="1"/>
    <col min="8230" max="8230" width="2.6640625" style="234" customWidth="1"/>
    <col min="8231" max="8231" width="2.33203125" style="234" customWidth="1"/>
    <col min="8232" max="8232" width="3.33203125" style="234" customWidth="1"/>
    <col min="8233" max="8233" width="3.88671875" style="234" customWidth="1"/>
    <col min="8234" max="8235" width="7.6640625" style="234" customWidth="1"/>
    <col min="8236" max="8236" width="5.6640625" style="234" customWidth="1"/>
    <col min="8237" max="8237" width="2.6640625" style="234" customWidth="1"/>
    <col min="8238" max="8238" width="11.6640625" style="234" customWidth="1"/>
    <col min="8239" max="8239" width="2.6640625" style="234" customWidth="1"/>
    <col min="8240" max="8240" width="11.6640625" style="234" customWidth="1"/>
    <col min="8241" max="8241" width="4.6640625" style="234" customWidth="1"/>
    <col min="8242" max="8242" width="2.6640625" style="234" customWidth="1"/>
    <col min="8243" max="8243" width="10.6640625" style="234" customWidth="1"/>
    <col min="8244" max="8244" width="2.6640625" style="234" customWidth="1"/>
    <col min="8245" max="8245" width="10.6640625" style="234" customWidth="1"/>
    <col min="8246" max="8246" width="2.6640625" style="234" customWidth="1"/>
    <col min="8247" max="8247" width="10.6640625" style="234" customWidth="1"/>
    <col min="8248" max="8248" width="9.33203125" style="234" customWidth="1"/>
    <col min="8249" max="8249" width="2.6640625" style="234" customWidth="1"/>
    <col min="8250" max="8250" width="2.33203125" style="234" customWidth="1"/>
    <col min="8251" max="8251" width="3.33203125" style="234" customWidth="1"/>
    <col min="8252" max="8252" width="3.88671875" style="234" customWidth="1"/>
    <col min="8253" max="8254" width="7.6640625" style="234" customWidth="1"/>
    <col min="8255" max="8255" width="5.6640625" style="234" customWidth="1"/>
    <col min="8256" max="8256" width="2.6640625" style="234" customWidth="1"/>
    <col min="8257" max="8257" width="11.6640625" style="234" customWidth="1"/>
    <col min="8258" max="8258" width="2.6640625" style="234" customWidth="1"/>
    <col min="8259" max="8259" width="11.6640625" style="234" customWidth="1"/>
    <col min="8260" max="8260" width="4.6640625" style="234" customWidth="1"/>
    <col min="8261" max="8261" width="2.6640625" style="234" customWidth="1"/>
    <col min="8262" max="8262" width="10.6640625" style="234" customWidth="1"/>
    <col min="8263" max="8263" width="2.6640625" style="234" customWidth="1"/>
    <col min="8264" max="8264" width="10.6640625" style="234" customWidth="1"/>
    <col min="8265" max="8265" width="2.6640625" style="234" customWidth="1"/>
    <col min="8266" max="8266" width="10.6640625" style="234" customWidth="1"/>
    <col min="8267" max="8448" width="8.88671875" style="234"/>
    <col min="8449" max="8449" width="2.6640625" style="234" customWidth="1"/>
    <col min="8450" max="8450" width="2.33203125" style="234" customWidth="1"/>
    <col min="8451" max="8451" width="3.33203125" style="234" customWidth="1"/>
    <col min="8452" max="8452" width="3.88671875" style="234" customWidth="1"/>
    <col min="8453" max="8454" width="7.6640625" style="234" customWidth="1"/>
    <col min="8455" max="8455" width="5.6640625" style="234" customWidth="1"/>
    <col min="8456" max="8456" width="2.6640625" style="234" customWidth="1"/>
    <col min="8457" max="8457" width="11.6640625" style="234" customWidth="1"/>
    <col min="8458" max="8458" width="2.6640625" style="234" customWidth="1"/>
    <col min="8459" max="8459" width="11.6640625" style="234" customWidth="1"/>
    <col min="8460" max="8460" width="4.6640625" style="234" customWidth="1"/>
    <col min="8461" max="8461" width="2.6640625" style="234" customWidth="1"/>
    <col min="8462" max="8462" width="10.6640625" style="234" customWidth="1"/>
    <col min="8463" max="8463" width="2.6640625" style="234" customWidth="1"/>
    <col min="8464" max="8464" width="10.6640625" style="234" customWidth="1"/>
    <col min="8465" max="8465" width="2.6640625" style="234" customWidth="1"/>
    <col min="8466" max="8466" width="10.6640625" style="234" customWidth="1"/>
    <col min="8467" max="8467" width="9.33203125" style="234" customWidth="1"/>
    <col min="8468" max="8468" width="2.6640625" style="234" customWidth="1"/>
    <col min="8469" max="8469" width="2.33203125" style="234" customWidth="1"/>
    <col min="8470" max="8470" width="3.33203125" style="234" customWidth="1"/>
    <col min="8471" max="8471" width="3.88671875" style="234" customWidth="1"/>
    <col min="8472" max="8473" width="7.6640625" style="234" customWidth="1"/>
    <col min="8474" max="8474" width="5.6640625" style="234" customWidth="1"/>
    <col min="8475" max="8475" width="2.6640625" style="234" customWidth="1"/>
    <col min="8476" max="8476" width="11.6640625" style="234" customWidth="1"/>
    <col min="8477" max="8477" width="2.6640625" style="234" customWidth="1"/>
    <col min="8478" max="8478" width="11.6640625" style="234" customWidth="1"/>
    <col min="8479" max="8479" width="4.6640625" style="234" customWidth="1"/>
    <col min="8480" max="8480" width="2.6640625" style="234" customWidth="1"/>
    <col min="8481" max="8481" width="10.6640625" style="234" customWidth="1"/>
    <col min="8482" max="8482" width="2.6640625" style="234" customWidth="1"/>
    <col min="8483" max="8483" width="10.6640625" style="234" customWidth="1"/>
    <col min="8484" max="8484" width="2.6640625" style="234" customWidth="1"/>
    <col min="8485" max="8485" width="10.6640625" style="234" customWidth="1"/>
    <col min="8486" max="8486" width="2.6640625" style="234" customWidth="1"/>
    <col min="8487" max="8487" width="2.33203125" style="234" customWidth="1"/>
    <col min="8488" max="8488" width="3.33203125" style="234" customWidth="1"/>
    <col min="8489" max="8489" width="3.88671875" style="234" customWidth="1"/>
    <col min="8490" max="8491" width="7.6640625" style="234" customWidth="1"/>
    <col min="8492" max="8492" width="5.6640625" style="234" customWidth="1"/>
    <col min="8493" max="8493" width="2.6640625" style="234" customWidth="1"/>
    <col min="8494" max="8494" width="11.6640625" style="234" customWidth="1"/>
    <col min="8495" max="8495" width="2.6640625" style="234" customWidth="1"/>
    <col min="8496" max="8496" width="11.6640625" style="234" customWidth="1"/>
    <col min="8497" max="8497" width="4.6640625" style="234" customWidth="1"/>
    <col min="8498" max="8498" width="2.6640625" style="234" customWidth="1"/>
    <col min="8499" max="8499" width="10.6640625" style="234" customWidth="1"/>
    <col min="8500" max="8500" width="2.6640625" style="234" customWidth="1"/>
    <col min="8501" max="8501" width="10.6640625" style="234" customWidth="1"/>
    <col min="8502" max="8502" width="2.6640625" style="234" customWidth="1"/>
    <col min="8503" max="8503" width="10.6640625" style="234" customWidth="1"/>
    <col min="8504" max="8504" width="9.33203125" style="234" customWidth="1"/>
    <col min="8505" max="8505" width="2.6640625" style="234" customWidth="1"/>
    <col min="8506" max="8506" width="2.33203125" style="234" customWidth="1"/>
    <col min="8507" max="8507" width="3.33203125" style="234" customWidth="1"/>
    <col min="8508" max="8508" width="3.88671875" style="234" customWidth="1"/>
    <col min="8509" max="8510" width="7.6640625" style="234" customWidth="1"/>
    <col min="8511" max="8511" width="5.6640625" style="234" customWidth="1"/>
    <col min="8512" max="8512" width="2.6640625" style="234" customWidth="1"/>
    <col min="8513" max="8513" width="11.6640625" style="234" customWidth="1"/>
    <col min="8514" max="8514" width="2.6640625" style="234" customWidth="1"/>
    <col min="8515" max="8515" width="11.6640625" style="234" customWidth="1"/>
    <col min="8516" max="8516" width="4.6640625" style="234" customWidth="1"/>
    <col min="8517" max="8517" width="2.6640625" style="234" customWidth="1"/>
    <col min="8518" max="8518" width="10.6640625" style="234" customWidth="1"/>
    <col min="8519" max="8519" width="2.6640625" style="234" customWidth="1"/>
    <col min="8520" max="8520" width="10.6640625" style="234" customWidth="1"/>
    <col min="8521" max="8521" width="2.6640625" style="234" customWidth="1"/>
    <col min="8522" max="8522" width="10.6640625" style="234" customWidth="1"/>
    <col min="8523" max="8704" width="8.88671875" style="234"/>
    <col min="8705" max="8705" width="2.6640625" style="234" customWidth="1"/>
    <col min="8706" max="8706" width="2.33203125" style="234" customWidth="1"/>
    <col min="8707" max="8707" width="3.33203125" style="234" customWidth="1"/>
    <col min="8708" max="8708" width="3.88671875" style="234" customWidth="1"/>
    <col min="8709" max="8710" width="7.6640625" style="234" customWidth="1"/>
    <col min="8711" max="8711" width="5.6640625" style="234" customWidth="1"/>
    <col min="8712" max="8712" width="2.6640625" style="234" customWidth="1"/>
    <col min="8713" max="8713" width="11.6640625" style="234" customWidth="1"/>
    <col min="8714" max="8714" width="2.6640625" style="234" customWidth="1"/>
    <col min="8715" max="8715" width="11.6640625" style="234" customWidth="1"/>
    <col min="8716" max="8716" width="4.6640625" style="234" customWidth="1"/>
    <col min="8717" max="8717" width="2.6640625" style="234" customWidth="1"/>
    <col min="8718" max="8718" width="10.6640625" style="234" customWidth="1"/>
    <col min="8719" max="8719" width="2.6640625" style="234" customWidth="1"/>
    <col min="8720" max="8720" width="10.6640625" style="234" customWidth="1"/>
    <col min="8721" max="8721" width="2.6640625" style="234" customWidth="1"/>
    <col min="8722" max="8722" width="10.6640625" style="234" customWidth="1"/>
    <col min="8723" max="8723" width="9.33203125" style="234" customWidth="1"/>
    <col min="8724" max="8724" width="2.6640625" style="234" customWidth="1"/>
    <col min="8725" max="8725" width="2.33203125" style="234" customWidth="1"/>
    <col min="8726" max="8726" width="3.33203125" style="234" customWidth="1"/>
    <col min="8727" max="8727" width="3.88671875" style="234" customWidth="1"/>
    <col min="8728" max="8729" width="7.6640625" style="234" customWidth="1"/>
    <col min="8730" max="8730" width="5.6640625" style="234" customWidth="1"/>
    <col min="8731" max="8731" width="2.6640625" style="234" customWidth="1"/>
    <col min="8732" max="8732" width="11.6640625" style="234" customWidth="1"/>
    <col min="8733" max="8733" width="2.6640625" style="234" customWidth="1"/>
    <col min="8734" max="8734" width="11.6640625" style="234" customWidth="1"/>
    <col min="8735" max="8735" width="4.6640625" style="234" customWidth="1"/>
    <col min="8736" max="8736" width="2.6640625" style="234" customWidth="1"/>
    <col min="8737" max="8737" width="10.6640625" style="234" customWidth="1"/>
    <col min="8738" max="8738" width="2.6640625" style="234" customWidth="1"/>
    <col min="8739" max="8739" width="10.6640625" style="234" customWidth="1"/>
    <col min="8740" max="8740" width="2.6640625" style="234" customWidth="1"/>
    <col min="8741" max="8741" width="10.6640625" style="234" customWidth="1"/>
    <col min="8742" max="8742" width="2.6640625" style="234" customWidth="1"/>
    <col min="8743" max="8743" width="2.33203125" style="234" customWidth="1"/>
    <col min="8744" max="8744" width="3.33203125" style="234" customWidth="1"/>
    <col min="8745" max="8745" width="3.88671875" style="234" customWidth="1"/>
    <col min="8746" max="8747" width="7.6640625" style="234" customWidth="1"/>
    <col min="8748" max="8748" width="5.6640625" style="234" customWidth="1"/>
    <col min="8749" max="8749" width="2.6640625" style="234" customWidth="1"/>
    <col min="8750" max="8750" width="11.6640625" style="234" customWidth="1"/>
    <col min="8751" max="8751" width="2.6640625" style="234" customWidth="1"/>
    <col min="8752" max="8752" width="11.6640625" style="234" customWidth="1"/>
    <col min="8753" max="8753" width="4.6640625" style="234" customWidth="1"/>
    <col min="8754" max="8754" width="2.6640625" style="234" customWidth="1"/>
    <col min="8755" max="8755" width="10.6640625" style="234" customWidth="1"/>
    <col min="8756" max="8756" width="2.6640625" style="234" customWidth="1"/>
    <col min="8757" max="8757" width="10.6640625" style="234" customWidth="1"/>
    <col min="8758" max="8758" width="2.6640625" style="234" customWidth="1"/>
    <col min="8759" max="8759" width="10.6640625" style="234" customWidth="1"/>
    <col min="8760" max="8760" width="9.33203125" style="234" customWidth="1"/>
    <col min="8761" max="8761" width="2.6640625" style="234" customWidth="1"/>
    <col min="8762" max="8762" width="2.33203125" style="234" customWidth="1"/>
    <col min="8763" max="8763" width="3.33203125" style="234" customWidth="1"/>
    <col min="8764" max="8764" width="3.88671875" style="234" customWidth="1"/>
    <col min="8765" max="8766" width="7.6640625" style="234" customWidth="1"/>
    <col min="8767" max="8767" width="5.6640625" style="234" customWidth="1"/>
    <col min="8768" max="8768" width="2.6640625" style="234" customWidth="1"/>
    <col min="8769" max="8769" width="11.6640625" style="234" customWidth="1"/>
    <col min="8770" max="8770" width="2.6640625" style="234" customWidth="1"/>
    <col min="8771" max="8771" width="11.6640625" style="234" customWidth="1"/>
    <col min="8772" max="8772" width="4.6640625" style="234" customWidth="1"/>
    <col min="8773" max="8773" width="2.6640625" style="234" customWidth="1"/>
    <col min="8774" max="8774" width="10.6640625" style="234" customWidth="1"/>
    <col min="8775" max="8775" width="2.6640625" style="234" customWidth="1"/>
    <col min="8776" max="8776" width="10.6640625" style="234" customWidth="1"/>
    <col min="8777" max="8777" width="2.6640625" style="234" customWidth="1"/>
    <col min="8778" max="8778" width="10.6640625" style="234" customWidth="1"/>
    <col min="8779" max="8960" width="8.88671875" style="234"/>
    <col min="8961" max="8961" width="2.6640625" style="234" customWidth="1"/>
    <col min="8962" max="8962" width="2.33203125" style="234" customWidth="1"/>
    <col min="8963" max="8963" width="3.33203125" style="234" customWidth="1"/>
    <col min="8964" max="8964" width="3.88671875" style="234" customWidth="1"/>
    <col min="8965" max="8966" width="7.6640625" style="234" customWidth="1"/>
    <col min="8967" max="8967" width="5.6640625" style="234" customWidth="1"/>
    <col min="8968" max="8968" width="2.6640625" style="234" customWidth="1"/>
    <col min="8969" max="8969" width="11.6640625" style="234" customWidth="1"/>
    <col min="8970" max="8970" width="2.6640625" style="234" customWidth="1"/>
    <col min="8971" max="8971" width="11.6640625" style="234" customWidth="1"/>
    <col min="8972" max="8972" width="4.6640625" style="234" customWidth="1"/>
    <col min="8973" max="8973" width="2.6640625" style="234" customWidth="1"/>
    <col min="8974" max="8974" width="10.6640625" style="234" customWidth="1"/>
    <col min="8975" max="8975" width="2.6640625" style="234" customWidth="1"/>
    <col min="8976" max="8976" width="10.6640625" style="234" customWidth="1"/>
    <col min="8977" max="8977" width="2.6640625" style="234" customWidth="1"/>
    <col min="8978" max="8978" width="10.6640625" style="234" customWidth="1"/>
    <col min="8979" max="8979" width="9.33203125" style="234" customWidth="1"/>
    <col min="8980" max="8980" width="2.6640625" style="234" customWidth="1"/>
    <col min="8981" max="8981" width="2.33203125" style="234" customWidth="1"/>
    <col min="8982" max="8982" width="3.33203125" style="234" customWidth="1"/>
    <col min="8983" max="8983" width="3.88671875" style="234" customWidth="1"/>
    <col min="8984" max="8985" width="7.6640625" style="234" customWidth="1"/>
    <col min="8986" max="8986" width="5.6640625" style="234" customWidth="1"/>
    <col min="8987" max="8987" width="2.6640625" style="234" customWidth="1"/>
    <col min="8988" max="8988" width="11.6640625" style="234" customWidth="1"/>
    <col min="8989" max="8989" width="2.6640625" style="234" customWidth="1"/>
    <col min="8990" max="8990" width="11.6640625" style="234" customWidth="1"/>
    <col min="8991" max="8991" width="4.6640625" style="234" customWidth="1"/>
    <col min="8992" max="8992" width="2.6640625" style="234" customWidth="1"/>
    <col min="8993" max="8993" width="10.6640625" style="234" customWidth="1"/>
    <col min="8994" max="8994" width="2.6640625" style="234" customWidth="1"/>
    <col min="8995" max="8995" width="10.6640625" style="234" customWidth="1"/>
    <col min="8996" max="8996" width="2.6640625" style="234" customWidth="1"/>
    <col min="8997" max="8997" width="10.6640625" style="234" customWidth="1"/>
    <col min="8998" max="8998" width="2.6640625" style="234" customWidth="1"/>
    <col min="8999" max="8999" width="2.33203125" style="234" customWidth="1"/>
    <col min="9000" max="9000" width="3.33203125" style="234" customWidth="1"/>
    <col min="9001" max="9001" width="3.88671875" style="234" customWidth="1"/>
    <col min="9002" max="9003" width="7.6640625" style="234" customWidth="1"/>
    <col min="9004" max="9004" width="5.6640625" style="234" customWidth="1"/>
    <col min="9005" max="9005" width="2.6640625" style="234" customWidth="1"/>
    <col min="9006" max="9006" width="11.6640625" style="234" customWidth="1"/>
    <col min="9007" max="9007" width="2.6640625" style="234" customWidth="1"/>
    <col min="9008" max="9008" width="11.6640625" style="234" customWidth="1"/>
    <col min="9009" max="9009" width="4.6640625" style="234" customWidth="1"/>
    <col min="9010" max="9010" width="2.6640625" style="234" customWidth="1"/>
    <col min="9011" max="9011" width="10.6640625" style="234" customWidth="1"/>
    <col min="9012" max="9012" width="2.6640625" style="234" customWidth="1"/>
    <col min="9013" max="9013" width="10.6640625" style="234" customWidth="1"/>
    <col min="9014" max="9014" width="2.6640625" style="234" customWidth="1"/>
    <col min="9015" max="9015" width="10.6640625" style="234" customWidth="1"/>
    <col min="9016" max="9016" width="9.33203125" style="234" customWidth="1"/>
    <col min="9017" max="9017" width="2.6640625" style="234" customWidth="1"/>
    <col min="9018" max="9018" width="2.33203125" style="234" customWidth="1"/>
    <col min="9019" max="9019" width="3.33203125" style="234" customWidth="1"/>
    <col min="9020" max="9020" width="3.88671875" style="234" customWidth="1"/>
    <col min="9021" max="9022" width="7.6640625" style="234" customWidth="1"/>
    <col min="9023" max="9023" width="5.6640625" style="234" customWidth="1"/>
    <col min="9024" max="9024" width="2.6640625" style="234" customWidth="1"/>
    <col min="9025" max="9025" width="11.6640625" style="234" customWidth="1"/>
    <col min="9026" max="9026" width="2.6640625" style="234" customWidth="1"/>
    <col min="9027" max="9027" width="11.6640625" style="234" customWidth="1"/>
    <col min="9028" max="9028" width="4.6640625" style="234" customWidth="1"/>
    <col min="9029" max="9029" width="2.6640625" style="234" customWidth="1"/>
    <col min="9030" max="9030" width="10.6640625" style="234" customWidth="1"/>
    <col min="9031" max="9031" width="2.6640625" style="234" customWidth="1"/>
    <col min="9032" max="9032" width="10.6640625" style="234" customWidth="1"/>
    <col min="9033" max="9033" width="2.6640625" style="234" customWidth="1"/>
    <col min="9034" max="9034" width="10.6640625" style="234" customWidth="1"/>
    <col min="9035" max="9216" width="8.88671875" style="234"/>
    <col min="9217" max="9217" width="2.6640625" style="234" customWidth="1"/>
    <col min="9218" max="9218" width="2.33203125" style="234" customWidth="1"/>
    <col min="9219" max="9219" width="3.33203125" style="234" customWidth="1"/>
    <col min="9220" max="9220" width="3.88671875" style="234" customWidth="1"/>
    <col min="9221" max="9222" width="7.6640625" style="234" customWidth="1"/>
    <col min="9223" max="9223" width="5.6640625" style="234" customWidth="1"/>
    <col min="9224" max="9224" width="2.6640625" style="234" customWidth="1"/>
    <col min="9225" max="9225" width="11.6640625" style="234" customWidth="1"/>
    <col min="9226" max="9226" width="2.6640625" style="234" customWidth="1"/>
    <col min="9227" max="9227" width="11.6640625" style="234" customWidth="1"/>
    <col min="9228" max="9228" width="4.6640625" style="234" customWidth="1"/>
    <col min="9229" max="9229" width="2.6640625" style="234" customWidth="1"/>
    <col min="9230" max="9230" width="10.6640625" style="234" customWidth="1"/>
    <col min="9231" max="9231" width="2.6640625" style="234" customWidth="1"/>
    <col min="9232" max="9232" width="10.6640625" style="234" customWidth="1"/>
    <col min="9233" max="9233" width="2.6640625" style="234" customWidth="1"/>
    <col min="9234" max="9234" width="10.6640625" style="234" customWidth="1"/>
    <col min="9235" max="9235" width="9.33203125" style="234" customWidth="1"/>
    <col min="9236" max="9236" width="2.6640625" style="234" customWidth="1"/>
    <col min="9237" max="9237" width="2.33203125" style="234" customWidth="1"/>
    <col min="9238" max="9238" width="3.33203125" style="234" customWidth="1"/>
    <col min="9239" max="9239" width="3.88671875" style="234" customWidth="1"/>
    <col min="9240" max="9241" width="7.6640625" style="234" customWidth="1"/>
    <col min="9242" max="9242" width="5.6640625" style="234" customWidth="1"/>
    <col min="9243" max="9243" width="2.6640625" style="234" customWidth="1"/>
    <col min="9244" max="9244" width="11.6640625" style="234" customWidth="1"/>
    <col min="9245" max="9245" width="2.6640625" style="234" customWidth="1"/>
    <col min="9246" max="9246" width="11.6640625" style="234" customWidth="1"/>
    <col min="9247" max="9247" width="4.6640625" style="234" customWidth="1"/>
    <col min="9248" max="9248" width="2.6640625" style="234" customWidth="1"/>
    <col min="9249" max="9249" width="10.6640625" style="234" customWidth="1"/>
    <col min="9250" max="9250" width="2.6640625" style="234" customWidth="1"/>
    <col min="9251" max="9251" width="10.6640625" style="234" customWidth="1"/>
    <col min="9252" max="9252" width="2.6640625" style="234" customWidth="1"/>
    <col min="9253" max="9253" width="10.6640625" style="234" customWidth="1"/>
    <col min="9254" max="9254" width="2.6640625" style="234" customWidth="1"/>
    <col min="9255" max="9255" width="2.33203125" style="234" customWidth="1"/>
    <col min="9256" max="9256" width="3.33203125" style="234" customWidth="1"/>
    <col min="9257" max="9257" width="3.88671875" style="234" customWidth="1"/>
    <col min="9258" max="9259" width="7.6640625" style="234" customWidth="1"/>
    <col min="9260" max="9260" width="5.6640625" style="234" customWidth="1"/>
    <col min="9261" max="9261" width="2.6640625" style="234" customWidth="1"/>
    <col min="9262" max="9262" width="11.6640625" style="234" customWidth="1"/>
    <col min="9263" max="9263" width="2.6640625" style="234" customWidth="1"/>
    <col min="9264" max="9264" width="11.6640625" style="234" customWidth="1"/>
    <col min="9265" max="9265" width="4.6640625" style="234" customWidth="1"/>
    <col min="9266" max="9266" width="2.6640625" style="234" customWidth="1"/>
    <col min="9267" max="9267" width="10.6640625" style="234" customWidth="1"/>
    <col min="9268" max="9268" width="2.6640625" style="234" customWidth="1"/>
    <col min="9269" max="9269" width="10.6640625" style="234" customWidth="1"/>
    <col min="9270" max="9270" width="2.6640625" style="234" customWidth="1"/>
    <col min="9271" max="9271" width="10.6640625" style="234" customWidth="1"/>
    <col min="9272" max="9272" width="9.33203125" style="234" customWidth="1"/>
    <col min="9273" max="9273" width="2.6640625" style="234" customWidth="1"/>
    <col min="9274" max="9274" width="2.33203125" style="234" customWidth="1"/>
    <col min="9275" max="9275" width="3.33203125" style="234" customWidth="1"/>
    <col min="9276" max="9276" width="3.88671875" style="234" customWidth="1"/>
    <col min="9277" max="9278" width="7.6640625" style="234" customWidth="1"/>
    <col min="9279" max="9279" width="5.6640625" style="234" customWidth="1"/>
    <col min="9280" max="9280" width="2.6640625" style="234" customWidth="1"/>
    <col min="9281" max="9281" width="11.6640625" style="234" customWidth="1"/>
    <col min="9282" max="9282" width="2.6640625" style="234" customWidth="1"/>
    <col min="9283" max="9283" width="11.6640625" style="234" customWidth="1"/>
    <col min="9284" max="9284" width="4.6640625" style="234" customWidth="1"/>
    <col min="9285" max="9285" width="2.6640625" style="234" customWidth="1"/>
    <col min="9286" max="9286" width="10.6640625" style="234" customWidth="1"/>
    <col min="9287" max="9287" width="2.6640625" style="234" customWidth="1"/>
    <col min="9288" max="9288" width="10.6640625" style="234" customWidth="1"/>
    <col min="9289" max="9289" width="2.6640625" style="234" customWidth="1"/>
    <col min="9290" max="9290" width="10.6640625" style="234" customWidth="1"/>
    <col min="9291" max="9472" width="8.88671875" style="234"/>
    <col min="9473" max="9473" width="2.6640625" style="234" customWidth="1"/>
    <col min="9474" max="9474" width="2.33203125" style="234" customWidth="1"/>
    <col min="9475" max="9475" width="3.33203125" style="234" customWidth="1"/>
    <col min="9476" max="9476" width="3.88671875" style="234" customWidth="1"/>
    <col min="9477" max="9478" width="7.6640625" style="234" customWidth="1"/>
    <col min="9479" max="9479" width="5.6640625" style="234" customWidth="1"/>
    <col min="9480" max="9480" width="2.6640625" style="234" customWidth="1"/>
    <col min="9481" max="9481" width="11.6640625" style="234" customWidth="1"/>
    <col min="9482" max="9482" width="2.6640625" style="234" customWidth="1"/>
    <col min="9483" max="9483" width="11.6640625" style="234" customWidth="1"/>
    <col min="9484" max="9484" width="4.6640625" style="234" customWidth="1"/>
    <col min="9485" max="9485" width="2.6640625" style="234" customWidth="1"/>
    <col min="9486" max="9486" width="10.6640625" style="234" customWidth="1"/>
    <col min="9487" max="9487" width="2.6640625" style="234" customWidth="1"/>
    <col min="9488" max="9488" width="10.6640625" style="234" customWidth="1"/>
    <col min="9489" max="9489" width="2.6640625" style="234" customWidth="1"/>
    <col min="9490" max="9490" width="10.6640625" style="234" customWidth="1"/>
    <col min="9491" max="9491" width="9.33203125" style="234" customWidth="1"/>
    <col min="9492" max="9492" width="2.6640625" style="234" customWidth="1"/>
    <col min="9493" max="9493" width="2.33203125" style="234" customWidth="1"/>
    <col min="9494" max="9494" width="3.33203125" style="234" customWidth="1"/>
    <col min="9495" max="9495" width="3.88671875" style="234" customWidth="1"/>
    <col min="9496" max="9497" width="7.6640625" style="234" customWidth="1"/>
    <col min="9498" max="9498" width="5.6640625" style="234" customWidth="1"/>
    <col min="9499" max="9499" width="2.6640625" style="234" customWidth="1"/>
    <col min="9500" max="9500" width="11.6640625" style="234" customWidth="1"/>
    <col min="9501" max="9501" width="2.6640625" style="234" customWidth="1"/>
    <col min="9502" max="9502" width="11.6640625" style="234" customWidth="1"/>
    <col min="9503" max="9503" width="4.6640625" style="234" customWidth="1"/>
    <col min="9504" max="9504" width="2.6640625" style="234" customWidth="1"/>
    <col min="9505" max="9505" width="10.6640625" style="234" customWidth="1"/>
    <col min="9506" max="9506" width="2.6640625" style="234" customWidth="1"/>
    <col min="9507" max="9507" width="10.6640625" style="234" customWidth="1"/>
    <col min="9508" max="9508" width="2.6640625" style="234" customWidth="1"/>
    <col min="9509" max="9509" width="10.6640625" style="234" customWidth="1"/>
    <col min="9510" max="9510" width="2.6640625" style="234" customWidth="1"/>
    <col min="9511" max="9511" width="2.33203125" style="234" customWidth="1"/>
    <col min="9512" max="9512" width="3.33203125" style="234" customWidth="1"/>
    <col min="9513" max="9513" width="3.88671875" style="234" customWidth="1"/>
    <col min="9514" max="9515" width="7.6640625" style="234" customWidth="1"/>
    <col min="9516" max="9516" width="5.6640625" style="234" customWidth="1"/>
    <col min="9517" max="9517" width="2.6640625" style="234" customWidth="1"/>
    <col min="9518" max="9518" width="11.6640625" style="234" customWidth="1"/>
    <col min="9519" max="9519" width="2.6640625" style="234" customWidth="1"/>
    <col min="9520" max="9520" width="11.6640625" style="234" customWidth="1"/>
    <col min="9521" max="9521" width="4.6640625" style="234" customWidth="1"/>
    <col min="9522" max="9522" width="2.6640625" style="234" customWidth="1"/>
    <col min="9523" max="9523" width="10.6640625" style="234" customWidth="1"/>
    <col min="9524" max="9524" width="2.6640625" style="234" customWidth="1"/>
    <col min="9525" max="9525" width="10.6640625" style="234" customWidth="1"/>
    <col min="9526" max="9526" width="2.6640625" style="234" customWidth="1"/>
    <col min="9527" max="9527" width="10.6640625" style="234" customWidth="1"/>
    <col min="9528" max="9528" width="9.33203125" style="234" customWidth="1"/>
    <col min="9529" max="9529" width="2.6640625" style="234" customWidth="1"/>
    <col min="9530" max="9530" width="2.33203125" style="234" customWidth="1"/>
    <col min="9531" max="9531" width="3.33203125" style="234" customWidth="1"/>
    <col min="9532" max="9532" width="3.88671875" style="234" customWidth="1"/>
    <col min="9533" max="9534" width="7.6640625" style="234" customWidth="1"/>
    <col min="9535" max="9535" width="5.6640625" style="234" customWidth="1"/>
    <col min="9536" max="9536" width="2.6640625" style="234" customWidth="1"/>
    <col min="9537" max="9537" width="11.6640625" style="234" customWidth="1"/>
    <col min="9538" max="9538" width="2.6640625" style="234" customWidth="1"/>
    <col min="9539" max="9539" width="11.6640625" style="234" customWidth="1"/>
    <col min="9540" max="9540" width="4.6640625" style="234" customWidth="1"/>
    <col min="9541" max="9541" width="2.6640625" style="234" customWidth="1"/>
    <col min="9542" max="9542" width="10.6640625" style="234" customWidth="1"/>
    <col min="9543" max="9543" width="2.6640625" style="234" customWidth="1"/>
    <col min="9544" max="9544" width="10.6640625" style="234" customWidth="1"/>
    <col min="9545" max="9545" width="2.6640625" style="234" customWidth="1"/>
    <col min="9546" max="9546" width="10.6640625" style="234" customWidth="1"/>
    <col min="9547" max="9728" width="8.88671875" style="234"/>
    <col min="9729" max="9729" width="2.6640625" style="234" customWidth="1"/>
    <col min="9730" max="9730" width="2.33203125" style="234" customWidth="1"/>
    <col min="9731" max="9731" width="3.33203125" style="234" customWidth="1"/>
    <col min="9732" max="9732" width="3.88671875" style="234" customWidth="1"/>
    <col min="9733" max="9734" width="7.6640625" style="234" customWidth="1"/>
    <col min="9735" max="9735" width="5.6640625" style="234" customWidth="1"/>
    <col min="9736" max="9736" width="2.6640625" style="234" customWidth="1"/>
    <col min="9737" max="9737" width="11.6640625" style="234" customWidth="1"/>
    <col min="9738" max="9738" width="2.6640625" style="234" customWidth="1"/>
    <col min="9739" max="9739" width="11.6640625" style="234" customWidth="1"/>
    <col min="9740" max="9740" width="4.6640625" style="234" customWidth="1"/>
    <col min="9741" max="9741" width="2.6640625" style="234" customWidth="1"/>
    <col min="9742" max="9742" width="10.6640625" style="234" customWidth="1"/>
    <col min="9743" max="9743" width="2.6640625" style="234" customWidth="1"/>
    <col min="9744" max="9744" width="10.6640625" style="234" customWidth="1"/>
    <col min="9745" max="9745" width="2.6640625" style="234" customWidth="1"/>
    <col min="9746" max="9746" width="10.6640625" style="234" customWidth="1"/>
    <col min="9747" max="9747" width="9.33203125" style="234" customWidth="1"/>
    <col min="9748" max="9748" width="2.6640625" style="234" customWidth="1"/>
    <col min="9749" max="9749" width="2.33203125" style="234" customWidth="1"/>
    <col min="9750" max="9750" width="3.33203125" style="234" customWidth="1"/>
    <col min="9751" max="9751" width="3.88671875" style="234" customWidth="1"/>
    <col min="9752" max="9753" width="7.6640625" style="234" customWidth="1"/>
    <col min="9754" max="9754" width="5.6640625" style="234" customWidth="1"/>
    <col min="9755" max="9755" width="2.6640625" style="234" customWidth="1"/>
    <col min="9756" max="9756" width="11.6640625" style="234" customWidth="1"/>
    <col min="9757" max="9757" width="2.6640625" style="234" customWidth="1"/>
    <col min="9758" max="9758" width="11.6640625" style="234" customWidth="1"/>
    <col min="9759" max="9759" width="4.6640625" style="234" customWidth="1"/>
    <col min="9760" max="9760" width="2.6640625" style="234" customWidth="1"/>
    <col min="9761" max="9761" width="10.6640625" style="234" customWidth="1"/>
    <col min="9762" max="9762" width="2.6640625" style="234" customWidth="1"/>
    <col min="9763" max="9763" width="10.6640625" style="234" customWidth="1"/>
    <col min="9764" max="9764" width="2.6640625" style="234" customWidth="1"/>
    <col min="9765" max="9765" width="10.6640625" style="234" customWidth="1"/>
    <col min="9766" max="9766" width="2.6640625" style="234" customWidth="1"/>
    <col min="9767" max="9767" width="2.33203125" style="234" customWidth="1"/>
    <col min="9768" max="9768" width="3.33203125" style="234" customWidth="1"/>
    <col min="9769" max="9769" width="3.88671875" style="234" customWidth="1"/>
    <col min="9770" max="9771" width="7.6640625" style="234" customWidth="1"/>
    <col min="9772" max="9772" width="5.6640625" style="234" customWidth="1"/>
    <col min="9773" max="9773" width="2.6640625" style="234" customWidth="1"/>
    <col min="9774" max="9774" width="11.6640625" style="234" customWidth="1"/>
    <col min="9775" max="9775" width="2.6640625" style="234" customWidth="1"/>
    <col min="9776" max="9776" width="11.6640625" style="234" customWidth="1"/>
    <col min="9777" max="9777" width="4.6640625" style="234" customWidth="1"/>
    <col min="9778" max="9778" width="2.6640625" style="234" customWidth="1"/>
    <col min="9779" max="9779" width="10.6640625" style="234" customWidth="1"/>
    <col min="9780" max="9780" width="2.6640625" style="234" customWidth="1"/>
    <col min="9781" max="9781" width="10.6640625" style="234" customWidth="1"/>
    <col min="9782" max="9782" width="2.6640625" style="234" customWidth="1"/>
    <col min="9783" max="9783" width="10.6640625" style="234" customWidth="1"/>
    <col min="9784" max="9784" width="9.33203125" style="234" customWidth="1"/>
    <col min="9785" max="9785" width="2.6640625" style="234" customWidth="1"/>
    <col min="9786" max="9786" width="2.33203125" style="234" customWidth="1"/>
    <col min="9787" max="9787" width="3.33203125" style="234" customWidth="1"/>
    <col min="9788" max="9788" width="3.88671875" style="234" customWidth="1"/>
    <col min="9789" max="9790" width="7.6640625" style="234" customWidth="1"/>
    <col min="9791" max="9791" width="5.6640625" style="234" customWidth="1"/>
    <col min="9792" max="9792" width="2.6640625" style="234" customWidth="1"/>
    <col min="9793" max="9793" width="11.6640625" style="234" customWidth="1"/>
    <col min="9794" max="9794" width="2.6640625" style="234" customWidth="1"/>
    <col min="9795" max="9795" width="11.6640625" style="234" customWidth="1"/>
    <col min="9796" max="9796" width="4.6640625" style="234" customWidth="1"/>
    <col min="9797" max="9797" width="2.6640625" style="234" customWidth="1"/>
    <col min="9798" max="9798" width="10.6640625" style="234" customWidth="1"/>
    <col min="9799" max="9799" width="2.6640625" style="234" customWidth="1"/>
    <col min="9800" max="9800" width="10.6640625" style="234" customWidth="1"/>
    <col min="9801" max="9801" width="2.6640625" style="234" customWidth="1"/>
    <col min="9802" max="9802" width="10.6640625" style="234" customWidth="1"/>
    <col min="9803" max="9984" width="8.88671875" style="234"/>
    <col min="9985" max="9985" width="2.6640625" style="234" customWidth="1"/>
    <col min="9986" max="9986" width="2.33203125" style="234" customWidth="1"/>
    <col min="9987" max="9987" width="3.33203125" style="234" customWidth="1"/>
    <col min="9988" max="9988" width="3.88671875" style="234" customWidth="1"/>
    <col min="9989" max="9990" width="7.6640625" style="234" customWidth="1"/>
    <col min="9991" max="9991" width="5.6640625" style="234" customWidth="1"/>
    <col min="9992" max="9992" width="2.6640625" style="234" customWidth="1"/>
    <col min="9993" max="9993" width="11.6640625" style="234" customWidth="1"/>
    <col min="9994" max="9994" width="2.6640625" style="234" customWidth="1"/>
    <col min="9995" max="9995" width="11.6640625" style="234" customWidth="1"/>
    <col min="9996" max="9996" width="4.6640625" style="234" customWidth="1"/>
    <col min="9997" max="9997" width="2.6640625" style="234" customWidth="1"/>
    <col min="9998" max="9998" width="10.6640625" style="234" customWidth="1"/>
    <col min="9999" max="9999" width="2.6640625" style="234" customWidth="1"/>
    <col min="10000" max="10000" width="10.6640625" style="234" customWidth="1"/>
    <col min="10001" max="10001" width="2.6640625" style="234" customWidth="1"/>
    <col min="10002" max="10002" width="10.6640625" style="234" customWidth="1"/>
    <col min="10003" max="10003" width="9.33203125" style="234" customWidth="1"/>
    <col min="10004" max="10004" width="2.6640625" style="234" customWidth="1"/>
    <col min="10005" max="10005" width="2.33203125" style="234" customWidth="1"/>
    <col min="10006" max="10006" width="3.33203125" style="234" customWidth="1"/>
    <col min="10007" max="10007" width="3.88671875" style="234" customWidth="1"/>
    <col min="10008" max="10009" width="7.6640625" style="234" customWidth="1"/>
    <col min="10010" max="10010" width="5.6640625" style="234" customWidth="1"/>
    <col min="10011" max="10011" width="2.6640625" style="234" customWidth="1"/>
    <col min="10012" max="10012" width="11.6640625" style="234" customWidth="1"/>
    <col min="10013" max="10013" width="2.6640625" style="234" customWidth="1"/>
    <col min="10014" max="10014" width="11.6640625" style="234" customWidth="1"/>
    <col min="10015" max="10015" width="4.6640625" style="234" customWidth="1"/>
    <col min="10016" max="10016" width="2.6640625" style="234" customWidth="1"/>
    <col min="10017" max="10017" width="10.6640625" style="234" customWidth="1"/>
    <col min="10018" max="10018" width="2.6640625" style="234" customWidth="1"/>
    <col min="10019" max="10019" width="10.6640625" style="234" customWidth="1"/>
    <col min="10020" max="10020" width="2.6640625" style="234" customWidth="1"/>
    <col min="10021" max="10021" width="10.6640625" style="234" customWidth="1"/>
    <col min="10022" max="10022" width="2.6640625" style="234" customWidth="1"/>
    <col min="10023" max="10023" width="2.33203125" style="234" customWidth="1"/>
    <col min="10024" max="10024" width="3.33203125" style="234" customWidth="1"/>
    <col min="10025" max="10025" width="3.88671875" style="234" customWidth="1"/>
    <col min="10026" max="10027" width="7.6640625" style="234" customWidth="1"/>
    <col min="10028" max="10028" width="5.6640625" style="234" customWidth="1"/>
    <col min="10029" max="10029" width="2.6640625" style="234" customWidth="1"/>
    <col min="10030" max="10030" width="11.6640625" style="234" customWidth="1"/>
    <col min="10031" max="10031" width="2.6640625" style="234" customWidth="1"/>
    <col min="10032" max="10032" width="11.6640625" style="234" customWidth="1"/>
    <col min="10033" max="10033" width="4.6640625" style="234" customWidth="1"/>
    <col min="10034" max="10034" width="2.6640625" style="234" customWidth="1"/>
    <col min="10035" max="10035" width="10.6640625" style="234" customWidth="1"/>
    <col min="10036" max="10036" width="2.6640625" style="234" customWidth="1"/>
    <col min="10037" max="10037" width="10.6640625" style="234" customWidth="1"/>
    <col min="10038" max="10038" width="2.6640625" style="234" customWidth="1"/>
    <col min="10039" max="10039" width="10.6640625" style="234" customWidth="1"/>
    <col min="10040" max="10040" width="9.33203125" style="234" customWidth="1"/>
    <col min="10041" max="10041" width="2.6640625" style="234" customWidth="1"/>
    <col min="10042" max="10042" width="2.33203125" style="234" customWidth="1"/>
    <col min="10043" max="10043" width="3.33203125" style="234" customWidth="1"/>
    <col min="10044" max="10044" width="3.88671875" style="234" customWidth="1"/>
    <col min="10045" max="10046" width="7.6640625" style="234" customWidth="1"/>
    <col min="10047" max="10047" width="5.6640625" style="234" customWidth="1"/>
    <col min="10048" max="10048" width="2.6640625" style="234" customWidth="1"/>
    <col min="10049" max="10049" width="11.6640625" style="234" customWidth="1"/>
    <col min="10050" max="10050" width="2.6640625" style="234" customWidth="1"/>
    <col min="10051" max="10051" width="11.6640625" style="234" customWidth="1"/>
    <col min="10052" max="10052" width="4.6640625" style="234" customWidth="1"/>
    <col min="10053" max="10053" width="2.6640625" style="234" customWidth="1"/>
    <col min="10054" max="10054" width="10.6640625" style="234" customWidth="1"/>
    <col min="10055" max="10055" width="2.6640625" style="234" customWidth="1"/>
    <col min="10056" max="10056" width="10.6640625" style="234" customWidth="1"/>
    <col min="10057" max="10057" width="2.6640625" style="234" customWidth="1"/>
    <col min="10058" max="10058" width="10.6640625" style="234" customWidth="1"/>
    <col min="10059" max="10240" width="8.88671875" style="234"/>
    <col min="10241" max="10241" width="2.6640625" style="234" customWidth="1"/>
    <col min="10242" max="10242" width="2.33203125" style="234" customWidth="1"/>
    <col min="10243" max="10243" width="3.33203125" style="234" customWidth="1"/>
    <col min="10244" max="10244" width="3.88671875" style="234" customWidth="1"/>
    <col min="10245" max="10246" width="7.6640625" style="234" customWidth="1"/>
    <col min="10247" max="10247" width="5.6640625" style="234" customWidth="1"/>
    <col min="10248" max="10248" width="2.6640625" style="234" customWidth="1"/>
    <col min="10249" max="10249" width="11.6640625" style="234" customWidth="1"/>
    <col min="10250" max="10250" width="2.6640625" style="234" customWidth="1"/>
    <col min="10251" max="10251" width="11.6640625" style="234" customWidth="1"/>
    <col min="10252" max="10252" width="4.6640625" style="234" customWidth="1"/>
    <col min="10253" max="10253" width="2.6640625" style="234" customWidth="1"/>
    <col min="10254" max="10254" width="10.6640625" style="234" customWidth="1"/>
    <col min="10255" max="10255" width="2.6640625" style="234" customWidth="1"/>
    <col min="10256" max="10256" width="10.6640625" style="234" customWidth="1"/>
    <col min="10257" max="10257" width="2.6640625" style="234" customWidth="1"/>
    <col min="10258" max="10258" width="10.6640625" style="234" customWidth="1"/>
    <col min="10259" max="10259" width="9.33203125" style="234" customWidth="1"/>
    <col min="10260" max="10260" width="2.6640625" style="234" customWidth="1"/>
    <col min="10261" max="10261" width="2.33203125" style="234" customWidth="1"/>
    <col min="10262" max="10262" width="3.33203125" style="234" customWidth="1"/>
    <col min="10263" max="10263" width="3.88671875" style="234" customWidth="1"/>
    <col min="10264" max="10265" width="7.6640625" style="234" customWidth="1"/>
    <col min="10266" max="10266" width="5.6640625" style="234" customWidth="1"/>
    <col min="10267" max="10267" width="2.6640625" style="234" customWidth="1"/>
    <col min="10268" max="10268" width="11.6640625" style="234" customWidth="1"/>
    <col min="10269" max="10269" width="2.6640625" style="234" customWidth="1"/>
    <col min="10270" max="10270" width="11.6640625" style="234" customWidth="1"/>
    <col min="10271" max="10271" width="4.6640625" style="234" customWidth="1"/>
    <col min="10272" max="10272" width="2.6640625" style="234" customWidth="1"/>
    <col min="10273" max="10273" width="10.6640625" style="234" customWidth="1"/>
    <col min="10274" max="10274" width="2.6640625" style="234" customWidth="1"/>
    <col min="10275" max="10275" width="10.6640625" style="234" customWidth="1"/>
    <col min="10276" max="10276" width="2.6640625" style="234" customWidth="1"/>
    <col min="10277" max="10277" width="10.6640625" style="234" customWidth="1"/>
    <col min="10278" max="10278" width="2.6640625" style="234" customWidth="1"/>
    <col min="10279" max="10279" width="2.33203125" style="234" customWidth="1"/>
    <col min="10280" max="10280" width="3.33203125" style="234" customWidth="1"/>
    <col min="10281" max="10281" width="3.88671875" style="234" customWidth="1"/>
    <col min="10282" max="10283" width="7.6640625" style="234" customWidth="1"/>
    <col min="10284" max="10284" width="5.6640625" style="234" customWidth="1"/>
    <col min="10285" max="10285" width="2.6640625" style="234" customWidth="1"/>
    <col min="10286" max="10286" width="11.6640625" style="234" customWidth="1"/>
    <col min="10287" max="10287" width="2.6640625" style="234" customWidth="1"/>
    <col min="10288" max="10288" width="11.6640625" style="234" customWidth="1"/>
    <col min="10289" max="10289" width="4.6640625" style="234" customWidth="1"/>
    <col min="10290" max="10290" width="2.6640625" style="234" customWidth="1"/>
    <col min="10291" max="10291" width="10.6640625" style="234" customWidth="1"/>
    <col min="10292" max="10292" width="2.6640625" style="234" customWidth="1"/>
    <col min="10293" max="10293" width="10.6640625" style="234" customWidth="1"/>
    <col min="10294" max="10294" width="2.6640625" style="234" customWidth="1"/>
    <col min="10295" max="10295" width="10.6640625" style="234" customWidth="1"/>
    <col min="10296" max="10296" width="9.33203125" style="234" customWidth="1"/>
    <col min="10297" max="10297" width="2.6640625" style="234" customWidth="1"/>
    <col min="10298" max="10298" width="2.33203125" style="234" customWidth="1"/>
    <col min="10299" max="10299" width="3.33203125" style="234" customWidth="1"/>
    <col min="10300" max="10300" width="3.88671875" style="234" customWidth="1"/>
    <col min="10301" max="10302" width="7.6640625" style="234" customWidth="1"/>
    <col min="10303" max="10303" width="5.6640625" style="234" customWidth="1"/>
    <col min="10304" max="10304" width="2.6640625" style="234" customWidth="1"/>
    <col min="10305" max="10305" width="11.6640625" style="234" customWidth="1"/>
    <col min="10306" max="10306" width="2.6640625" style="234" customWidth="1"/>
    <col min="10307" max="10307" width="11.6640625" style="234" customWidth="1"/>
    <col min="10308" max="10308" width="4.6640625" style="234" customWidth="1"/>
    <col min="10309" max="10309" width="2.6640625" style="234" customWidth="1"/>
    <col min="10310" max="10310" width="10.6640625" style="234" customWidth="1"/>
    <col min="10311" max="10311" width="2.6640625" style="234" customWidth="1"/>
    <col min="10312" max="10312" width="10.6640625" style="234" customWidth="1"/>
    <col min="10313" max="10313" width="2.6640625" style="234" customWidth="1"/>
    <col min="10314" max="10314" width="10.6640625" style="234" customWidth="1"/>
    <col min="10315" max="10496" width="8.88671875" style="234"/>
    <col min="10497" max="10497" width="2.6640625" style="234" customWidth="1"/>
    <col min="10498" max="10498" width="2.33203125" style="234" customWidth="1"/>
    <col min="10499" max="10499" width="3.33203125" style="234" customWidth="1"/>
    <col min="10500" max="10500" width="3.88671875" style="234" customWidth="1"/>
    <col min="10501" max="10502" width="7.6640625" style="234" customWidth="1"/>
    <col min="10503" max="10503" width="5.6640625" style="234" customWidth="1"/>
    <col min="10504" max="10504" width="2.6640625" style="234" customWidth="1"/>
    <col min="10505" max="10505" width="11.6640625" style="234" customWidth="1"/>
    <col min="10506" max="10506" width="2.6640625" style="234" customWidth="1"/>
    <col min="10507" max="10507" width="11.6640625" style="234" customWidth="1"/>
    <col min="10508" max="10508" width="4.6640625" style="234" customWidth="1"/>
    <col min="10509" max="10509" width="2.6640625" style="234" customWidth="1"/>
    <col min="10510" max="10510" width="10.6640625" style="234" customWidth="1"/>
    <col min="10511" max="10511" width="2.6640625" style="234" customWidth="1"/>
    <col min="10512" max="10512" width="10.6640625" style="234" customWidth="1"/>
    <col min="10513" max="10513" width="2.6640625" style="234" customWidth="1"/>
    <col min="10514" max="10514" width="10.6640625" style="234" customWidth="1"/>
    <col min="10515" max="10515" width="9.33203125" style="234" customWidth="1"/>
    <col min="10516" max="10516" width="2.6640625" style="234" customWidth="1"/>
    <col min="10517" max="10517" width="2.33203125" style="234" customWidth="1"/>
    <col min="10518" max="10518" width="3.33203125" style="234" customWidth="1"/>
    <col min="10519" max="10519" width="3.88671875" style="234" customWidth="1"/>
    <col min="10520" max="10521" width="7.6640625" style="234" customWidth="1"/>
    <col min="10522" max="10522" width="5.6640625" style="234" customWidth="1"/>
    <col min="10523" max="10523" width="2.6640625" style="234" customWidth="1"/>
    <col min="10524" max="10524" width="11.6640625" style="234" customWidth="1"/>
    <col min="10525" max="10525" width="2.6640625" style="234" customWidth="1"/>
    <col min="10526" max="10526" width="11.6640625" style="234" customWidth="1"/>
    <col min="10527" max="10527" width="4.6640625" style="234" customWidth="1"/>
    <col min="10528" max="10528" width="2.6640625" style="234" customWidth="1"/>
    <col min="10529" max="10529" width="10.6640625" style="234" customWidth="1"/>
    <col min="10530" max="10530" width="2.6640625" style="234" customWidth="1"/>
    <col min="10531" max="10531" width="10.6640625" style="234" customWidth="1"/>
    <col min="10532" max="10532" width="2.6640625" style="234" customWidth="1"/>
    <col min="10533" max="10533" width="10.6640625" style="234" customWidth="1"/>
    <col min="10534" max="10534" width="2.6640625" style="234" customWidth="1"/>
    <col min="10535" max="10535" width="2.33203125" style="234" customWidth="1"/>
    <col min="10536" max="10536" width="3.33203125" style="234" customWidth="1"/>
    <col min="10537" max="10537" width="3.88671875" style="234" customWidth="1"/>
    <col min="10538" max="10539" width="7.6640625" style="234" customWidth="1"/>
    <col min="10540" max="10540" width="5.6640625" style="234" customWidth="1"/>
    <col min="10541" max="10541" width="2.6640625" style="234" customWidth="1"/>
    <col min="10542" max="10542" width="11.6640625" style="234" customWidth="1"/>
    <col min="10543" max="10543" width="2.6640625" style="234" customWidth="1"/>
    <col min="10544" max="10544" width="11.6640625" style="234" customWidth="1"/>
    <col min="10545" max="10545" width="4.6640625" style="234" customWidth="1"/>
    <col min="10546" max="10546" width="2.6640625" style="234" customWidth="1"/>
    <col min="10547" max="10547" width="10.6640625" style="234" customWidth="1"/>
    <col min="10548" max="10548" width="2.6640625" style="234" customWidth="1"/>
    <col min="10549" max="10549" width="10.6640625" style="234" customWidth="1"/>
    <col min="10550" max="10550" width="2.6640625" style="234" customWidth="1"/>
    <col min="10551" max="10551" width="10.6640625" style="234" customWidth="1"/>
    <col min="10552" max="10552" width="9.33203125" style="234" customWidth="1"/>
    <col min="10553" max="10553" width="2.6640625" style="234" customWidth="1"/>
    <col min="10554" max="10554" width="2.33203125" style="234" customWidth="1"/>
    <col min="10555" max="10555" width="3.33203125" style="234" customWidth="1"/>
    <col min="10556" max="10556" width="3.88671875" style="234" customWidth="1"/>
    <col min="10557" max="10558" width="7.6640625" style="234" customWidth="1"/>
    <col min="10559" max="10559" width="5.6640625" style="234" customWidth="1"/>
    <col min="10560" max="10560" width="2.6640625" style="234" customWidth="1"/>
    <col min="10561" max="10561" width="11.6640625" style="234" customWidth="1"/>
    <col min="10562" max="10562" width="2.6640625" style="234" customWidth="1"/>
    <col min="10563" max="10563" width="11.6640625" style="234" customWidth="1"/>
    <col min="10564" max="10564" width="4.6640625" style="234" customWidth="1"/>
    <col min="10565" max="10565" width="2.6640625" style="234" customWidth="1"/>
    <col min="10566" max="10566" width="10.6640625" style="234" customWidth="1"/>
    <col min="10567" max="10567" width="2.6640625" style="234" customWidth="1"/>
    <col min="10568" max="10568" width="10.6640625" style="234" customWidth="1"/>
    <col min="10569" max="10569" width="2.6640625" style="234" customWidth="1"/>
    <col min="10570" max="10570" width="10.6640625" style="234" customWidth="1"/>
    <col min="10571" max="10752" width="8.88671875" style="234"/>
    <col min="10753" max="10753" width="2.6640625" style="234" customWidth="1"/>
    <col min="10754" max="10754" width="2.33203125" style="234" customWidth="1"/>
    <col min="10755" max="10755" width="3.33203125" style="234" customWidth="1"/>
    <col min="10756" max="10756" width="3.88671875" style="234" customWidth="1"/>
    <col min="10757" max="10758" width="7.6640625" style="234" customWidth="1"/>
    <col min="10759" max="10759" width="5.6640625" style="234" customWidth="1"/>
    <col min="10760" max="10760" width="2.6640625" style="234" customWidth="1"/>
    <col min="10761" max="10761" width="11.6640625" style="234" customWidth="1"/>
    <col min="10762" max="10762" width="2.6640625" style="234" customWidth="1"/>
    <col min="10763" max="10763" width="11.6640625" style="234" customWidth="1"/>
    <col min="10764" max="10764" width="4.6640625" style="234" customWidth="1"/>
    <col min="10765" max="10765" width="2.6640625" style="234" customWidth="1"/>
    <col min="10766" max="10766" width="10.6640625" style="234" customWidth="1"/>
    <col min="10767" max="10767" width="2.6640625" style="234" customWidth="1"/>
    <col min="10768" max="10768" width="10.6640625" style="234" customWidth="1"/>
    <col min="10769" max="10769" width="2.6640625" style="234" customWidth="1"/>
    <col min="10770" max="10770" width="10.6640625" style="234" customWidth="1"/>
    <col min="10771" max="10771" width="9.33203125" style="234" customWidth="1"/>
    <col min="10772" max="10772" width="2.6640625" style="234" customWidth="1"/>
    <col min="10773" max="10773" width="2.33203125" style="234" customWidth="1"/>
    <col min="10774" max="10774" width="3.33203125" style="234" customWidth="1"/>
    <col min="10775" max="10775" width="3.88671875" style="234" customWidth="1"/>
    <col min="10776" max="10777" width="7.6640625" style="234" customWidth="1"/>
    <col min="10778" max="10778" width="5.6640625" style="234" customWidth="1"/>
    <col min="10779" max="10779" width="2.6640625" style="234" customWidth="1"/>
    <col min="10780" max="10780" width="11.6640625" style="234" customWidth="1"/>
    <col min="10781" max="10781" width="2.6640625" style="234" customWidth="1"/>
    <col min="10782" max="10782" width="11.6640625" style="234" customWidth="1"/>
    <col min="10783" max="10783" width="4.6640625" style="234" customWidth="1"/>
    <col min="10784" max="10784" width="2.6640625" style="234" customWidth="1"/>
    <col min="10785" max="10785" width="10.6640625" style="234" customWidth="1"/>
    <col min="10786" max="10786" width="2.6640625" style="234" customWidth="1"/>
    <col min="10787" max="10787" width="10.6640625" style="234" customWidth="1"/>
    <col min="10788" max="10788" width="2.6640625" style="234" customWidth="1"/>
    <col min="10789" max="10789" width="10.6640625" style="234" customWidth="1"/>
    <col min="10790" max="10790" width="2.6640625" style="234" customWidth="1"/>
    <col min="10791" max="10791" width="2.33203125" style="234" customWidth="1"/>
    <col min="10792" max="10792" width="3.33203125" style="234" customWidth="1"/>
    <col min="10793" max="10793" width="3.88671875" style="234" customWidth="1"/>
    <col min="10794" max="10795" width="7.6640625" style="234" customWidth="1"/>
    <col min="10796" max="10796" width="5.6640625" style="234" customWidth="1"/>
    <col min="10797" max="10797" width="2.6640625" style="234" customWidth="1"/>
    <col min="10798" max="10798" width="11.6640625" style="234" customWidth="1"/>
    <col min="10799" max="10799" width="2.6640625" style="234" customWidth="1"/>
    <col min="10800" max="10800" width="11.6640625" style="234" customWidth="1"/>
    <col min="10801" max="10801" width="4.6640625" style="234" customWidth="1"/>
    <col min="10802" max="10802" width="2.6640625" style="234" customWidth="1"/>
    <col min="10803" max="10803" width="10.6640625" style="234" customWidth="1"/>
    <col min="10804" max="10804" width="2.6640625" style="234" customWidth="1"/>
    <col min="10805" max="10805" width="10.6640625" style="234" customWidth="1"/>
    <col min="10806" max="10806" width="2.6640625" style="234" customWidth="1"/>
    <col min="10807" max="10807" width="10.6640625" style="234" customWidth="1"/>
    <col min="10808" max="10808" width="9.33203125" style="234" customWidth="1"/>
    <col min="10809" max="10809" width="2.6640625" style="234" customWidth="1"/>
    <col min="10810" max="10810" width="2.33203125" style="234" customWidth="1"/>
    <col min="10811" max="10811" width="3.33203125" style="234" customWidth="1"/>
    <col min="10812" max="10812" width="3.88671875" style="234" customWidth="1"/>
    <col min="10813" max="10814" width="7.6640625" style="234" customWidth="1"/>
    <col min="10815" max="10815" width="5.6640625" style="234" customWidth="1"/>
    <col min="10816" max="10816" width="2.6640625" style="234" customWidth="1"/>
    <col min="10817" max="10817" width="11.6640625" style="234" customWidth="1"/>
    <col min="10818" max="10818" width="2.6640625" style="234" customWidth="1"/>
    <col min="10819" max="10819" width="11.6640625" style="234" customWidth="1"/>
    <col min="10820" max="10820" width="4.6640625" style="234" customWidth="1"/>
    <col min="10821" max="10821" width="2.6640625" style="234" customWidth="1"/>
    <col min="10822" max="10822" width="10.6640625" style="234" customWidth="1"/>
    <col min="10823" max="10823" width="2.6640625" style="234" customWidth="1"/>
    <col min="10824" max="10824" width="10.6640625" style="234" customWidth="1"/>
    <col min="10825" max="10825" width="2.6640625" style="234" customWidth="1"/>
    <col min="10826" max="10826" width="10.6640625" style="234" customWidth="1"/>
    <col min="10827" max="11008" width="8.88671875" style="234"/>
    <col min="11009" max="11009" width="2.6640625" style="234" customWidth="1"/>
    <col min="11010" max="11010" width="2.33203125" style="234" customWidth="1"/>
    <col min="11011" max="11011" width="3.33203125" style="234" customWidth="1"/>
    <col min="11012" max="11012" width="3.88671875" style="234" customWidth="1"/>
    <col min="11013" max="11014" width="7.6640625" style="234" customWidth="1"/>
    <col min="11015" max="11015" width="5.6640625" style="234" customWidth="1"/>
    <col min="11016" max="11016" width="2.6640625" style="234" customWidth="1"/>
    <col min="11017" max="11017" width="11.6640625" style="234" customWidth="1"/>
    <col min="11018" max="11018" width="2.6640625" style="234" customWidth="1"/>
    <col min="11019" max="11019" width="11.6640625" style="234" customWidth="1"/>
    <col min="11020" max="11020" width="4.6640625" style="234" customWidth="1"/>
    <col min="11021" max="11021" width="2.6640625" style="234" customWidth="1"/>
    <col min="11022" max="11022" width="10.6640625" style="234" customWidth="1"/>
    <col min="11023" max="11023" width="2.6640625" style="234" customWidth="1"/>
    <col min="11024" max="11024" width="10.6640625" style="234" customWidth="1"/>
    <col min="11025" max="11025" width="2.6640625" style="234" customWidth="1"/>
    <col min="11026" max="11026" width="10.6640625" style="234" customWidth="1"/>
    <col min="11027" max="11027" width="9.33203125" style="234" customWidth="1"/>
    <col min="11028" max="11028" width="2.6640625" style="234" customWidth="1"/>
    <col min="11029" max="11029" width="2.33203125" style="234" customWidth="1"/>
    <col min="11030" max="11030" width="3.33203125" style="234" customWidth="1"/>
    <col min="11031" max="11031" width="3.88671875" style="234" customWidth="1"/>
    <col min="11032" max="11033" width="7.6640625" style="234" customWidth="1"/>
    <col min="11034" max="11034" width="5.6640625" style="234" customWidth="1"/>
    <col min="11035" max="11035" width="2.6640625" style="234" customWidth="1"/>
    <col min="11036" max="11036" width="11.6640625" style="234" customWidth="1"/>
    <col min="11037" max="11037" width="2.6640625" style="234" customWidth="1"/>
    <col min="11038" max="11038" width="11.6640625" style="234" customWidth="1"/>
    <col min="11039" max="11039" width="4.6640625" style="234" customWidth="1"/>
    <col min="11040" max="11040" width="2.6640625" style="234" customWidth="1"/>
    <col min="11041" max="11041" width="10.6640625" style="234" customWidth="1"/>
    <col min="11042" max="11042" width="2.6640625" style="234" customWidth="1"/>
    <col min="11043" max="11043" width="10.6640625" style="234" customWidth="1"/>
    <col min="11044" max="11044" width="2.6640625" style="234" customWidth="1"/>
    <col min="11045" max="11045" width="10.6640625" style="234" customWidth="1"/>
    <col min="11046" max="11046" width="2.6640625" style="234" customWidth="1"/>
    <col min="11047" max="11047" width="2.33203125" style="234" customWidth="1"/>
    <col min="11048" max="11048" width="3.33203125" style="234" customWidth="1"/>
    <col min="11049" max="11049" width="3.88671875" style="234" customWidth="1"/>
    <col min="11050" max="11051" width="7.6640625" style="234" customWidth="1"/>
    <col min="11052" max="11052" width="5.6640625" style="234" customWidth="1"/>
    <col min="11053" max="11053" width="2.6640625" style="234" customWidth="1"/>
    <col min="11054" max="11054" width="11.6640625" style="234" customWidth="1"/>
    <col min="11055" max="11055" width="2.6640625" style="234" customWidth="1"/>
    <col min="11056" max="11056" width="11.6640625" style="234" customWidth="1"/>
    <col min="11057" max="11057" width="4.6640625" style="234" customWidth="1"/>
    <col min="11058" max="11058" width="2.6640625" style="234" customWidth="1"/>
    <col min="11059" max="11059" width="10.6640625" style="234" customWidth="1"/>
    <col min="11060" max="11060" width="2.6640625" style="234" customWidth="1"/>
    <col min="11061" max="11061" width="10.6640625" style="234" customWidth="1"/>
    <col min="11062" max="11062" width="2.6640625" style="234" customWidth="1"/>
    <col min="11063" max="11063" width="10.6640625" style="234" customWidth="1"/>
    <col min="11064" max="11064" width="9.33203125" style="234" customWidth="1"/>
    <col min="11065" max="11065" width="2.6640625" style="234" customWidth="1"/>
    <col min="11066" max="11066" width="2.33203125" style="234" customWidth="1"/>
    <col min="11067" max="11067" width="3.33203125" style="234" customWidth="1"/>
    <col min="11068" max="11068" width="3.88671875" style="234" customWidth="1"/>
    <col min="11069" max="11070" width="7.6640625" style="234" customWidth="1"/>
    <col min="11071" max="11071" width="5.6640625" style="234" customWidth="1"/>
    <col min="11072" max="11072" width="2.6640625" style="234" customWidth="1"/>
    <col min="11073" max="11073" width="11.6640625" style="234" customWidth="1"/>
    <col min="11074" max="11074" width="2.6640625" style="234" customWidth="1"/>
    <col min="11075" max="11075" width="11.6640625" style="234" customWidth="1"/>
    <col min="11076" max="11076" width="4.6640625" style="234" customWidth="1"/>
    <col min="11077" max="11077" width="2.6640625" style="234" customWidth="1"/>
    <col min="11078" max="11078" width="10.6640625" style="234" customWidth="1"/>
    <col min="11079" max="11079" width="2.6640625" style="234" customWidth="1"/>
    <col min="11080" max="11080" width="10.6640625" style="234" customWidth="1"/>
    <col min="11081" max="11081" width="2.6640625" style="234" customWidth="1"/>
    <col min="11082" max="11082" width="10.6640625" style="234" customWidth="1"/>
    <col min="11083" max="11264" width="8.88671875" style="234"/>
    <col min="11265" max="11265" width="2.6640625" style="234" customWidth="1"/>
    <col min="11266" max="11266" width="2.33203125" style="234" customWidth="1"/>
    <col min="11267" max="11267" width="3.33203125" style="234" customWidth="1"/>
    <col min="11268" max="11268" width="3.88671875" style="234" customWidth="1"/>
    <col min="11269" max="11270" width="7.6640625" style="234" customWidth="1"/>
    <col min="11271" max="11271" width="5.6640625" style="234" customWidth="1"/>
    <col min="11272" max="11272" width="2.6640625" style="234" customWidth="1"/>
    <col min="11273" max="11273" width="11.6640625" style="234" customWidth="1"/>
    <col min="11274" max="11274" width="2.6640625" style="234" customWidth="1"/>
    <col min="11275" max="11275" width="11.6640625" style="234" customWidth="1"/>
    <col min="11276" max="11276" width="4.6640625" style="234" customWidth="1"/>
    <col min="11277" max="11277" width="2.6640625" style="234" customWidth="1"/>
    <col min="11278" max="11278" width="10.6640625" style="234" customWidth="1"/>
    <col min="11279" max="11279" width="2.6640625" style="234" customWidth="1"/>
    <col min="11280" max="11280" width="10.6640625" style="234" customWidth="1"/>
    <col min="11281" max="11281" width="2.6640625" style="234" customWidth="1"/>
    <col min="11282" max="11282" width="10.6640625" style="234" customWidth="1"/>
    <col min="11283" max="11283" width="9.33203125" style="234" customWidth="1"/>
    <col min="11284" max="11284" width="2.6640625" style="234" customWidth="1"/>
    <col min="11285" max="11285" width="2.33203125" style="234" customWidth="1"/>
    <col min="11286" max="11286" width="3.33203125" style="234" customWidth="1"/>
    <col min="11287" max="11287" width="3.88671875" style="234" customWidth="1"/>
    <col min="11288" max="11289" width="7.6640625" style="234" customWidth="1"/>
    <col min="11290" max="11290" width="5.6640625" style="234" customWidth="1"/>
    <col min="11291" max="11291" width="2.6640625" style="234" customWidth="1"/>
    <col min="11292" max="11292" width="11.6640625" style="234" customWidth="1"/>
    <col min="11293" max="11293" width="2.6640625" style="234" customWidth="1"/>
    <col min="11294" max="11294" width="11.6640625" style="234" customWidth="1"/>
    <col min="11295" max="11295" width="4.6640625" style="234" customWidth="1"/>
    <col min="11296" max="11296" width="2.6640625" style="234" customWidth="1"/>
    <col min="11297" max="11297" width="10.6640625" style="234" customWidth="1"/>
    <col min="11298" max="11298" width="2.6640625" style="234" customWidth="1"/>
    <col min="11299" max="11299" width="10.6640625" style="234" customWidth="1"/>
    <col min="11300" max="11300" width="2.6640625" style="234" customWidth="1"/>
    <col min="11301" max="11301" width="10.6640625" style="234" customWidth="1"/>
    <col min="11302" max="11302" width="2.6640625" style="234" customWidth="1"/>
    <col min="11303" max="11303" width="2.33203125" style="234" customWidth="1"/>
    <col min="11304" max="11304" width="3.33203125" style="234" customWidth="1"/>
    <col min="11305" max="11305" width="3.88671875" style="234" customWidth="1"/>
    <col min="11306" max="11307" width="7.6640625" style="234" customWidth="1"/>
    <col min="11308" max="11308" width="5.6640625" style="234" customWidth="1"/>
    <col min="11309" max="11309" width="2.6640625" style="234" customWidth="1"/>
    <col min="11310" max="11310" width="11.6640625" style="234" customWidth="1"/>
    <col min="11311" max="11311" width="2.6640625" style="234" customWidth="1"/>
    <col min="11312" max="11312" width="11.6640625" style="234" customWidth="1"/>
    <col min="11313" max="11313" width="4.6640625" style="234" customWidth="1"/>
    <col min="11314" max="11314" width="2.6640625" style="234" customWidth="1"/>
    <col min="11315" max="11315" width="10.6640625" style="234" customWidth="1"/>
    <col min="11316" max="11316" width="2.6640625" style="234" customWidth="1"/>
    <col min="11317" max="11317" width="10.6640625" style="234" customWidth="1"/>
    <col min="11318" max="11318" width="2.6640625" style="234" customWidth="1"/>
    <col min="11319" max="11319" width="10.6640625" style="234" customWidth="1"/>
    <col min="11320" max="11320" width="9.33203125" style="234" customWidth="1"/>
    <col min="11321" max="11321" width="2.6640625" style="234" customWidth="1"/>
    <col min="11322" max="11322" width="2.33203125" style="234" customWidth="1"/>
    <col min="11323" max="11323" width="3.33203125" style="234" customWidth="1"/>
    <col min="11324" max="11324" width="3.88671875" style="234" customWidth="1"/>
    <col min="11325" max="11326" width="7.6640625" style="234" customWidth="1"/>
    <col min="11327" max="11327" width="5.6640625" style="234" customWidth="1"/>
    <col min="11328" max="11328" width="2.6640625" style="234" customWidth="1"/>
    <col min="11329" max="11329" width="11.6640625" style="234" customWidth="1"/>
    <col min="11330" max="11330" width="2.6640625" style="234" customWidth="1"/>
    <col min="11331" max="11331" width="11.6640625" style="234" customWidth="1"/>
    <col min="11332" max="11332" width="4.6640625" style="234" customWidth="1"/>
    <col min="11333" max="11333" width="2.6640625" style="234" customWidth="1"/>
    <col min="11334" max="11334" width="10.6640625" style="234" customWidth="1"/>
    <col min="11335" max="11335" width="2.6640625" style="234" customWidth="1"/>
    <col min="11336" max="11336" width="10.6640625" style="234" customWidth="1"/>
    <col min="11337" max="11337" width="2.6640625" style="234" customWidth="1"/>
    <col min="11338" max="11338" width="10.6640625" style="234" customWidth="1"/>
    <col min="11339" max="11520" width="8.88671875" style="234"/>
    <col min="11521" max="11521" width="2.6640625" style="234" customWidth="1"/>
    <col min="11522" max="11522" width="2.33203125" style="234" customWidth="1"/>
    <col min="11523" max="11523" width="3.33203125" style="234" customWidth="1"/>
    <col min="11524" max="11524" width="3.88671875" style="234" customWidth="1"/>
    <col min="11525" max="11526" width="7.6640625" style="234" customWidth="1"/>
    <col min="11527" max="11527" width="5.6640625" style="234" customWidth="1"/>
    <col min="11528" max="11528" width="2.6640625" style="234" customWidth="1"/>
    <col min="11529" max="11529" width="11.6640625" style="234" customWidth="1"/>
    <col min="11530" max="11530" width="2.6640625" style="234" customWidth="1"/>
    <col min="11531" max="11531" width="11.6640625" style="234" customWidth="1"/>
    <col min="11532" max="11532" width="4.6640625" style="234" customWidth="1"/>
    <col min="11533" max="11533" width="2.6640625" style="234" customWidth="1"/>
    <col min="11534" max="11534" width="10.6640625" style="234" customWidth="1"/>
    <col min="11535" max="11535" width="2.6640625" style="234" customWidth="1"/>
    <col min="11536" max="11536" width="10.6640625" style="234" customWidth="1"/>
    <col min="11537" max="11537" width="2.6640625" style="234" customWidth="1"/>
    <col min="11538" max="11538" width="10.6640625" style="234" customWidth="1"/>
    <col min="11539" max="11539" width="9.33203125" style="234" customWidth="1"/>
    <col min="11540" max="11540" width="2.6640625" style="234" customWidth="1"/>
    <col min="11541" max="11541" width="2.33203125" style="234" customWidth="1"/>
    <col min="11542" max="11542" width="3.33203125" style="234" customWidth="1"/>
    <col min="11543" max="11543" width="3.88671875" style="234" customWidth="1"/>
    <col min="11544" max="11545" width="7.6640625" style="234" customWidth="1"/>
    <col min="11546" max="11546" width="5.6640625" style="234" customWidth="1"/>
    <col min="11547" max="11547" width="2.6640625" style="234" customWidth="1"/>
    <col min="11548" max="11548" width="11.6640625" style="234" customWidth="1"/>
    <col min="11549" max="11549" width="2.6640625" style="234" customWidth="1"/>
    <col min="11550" max="11550" width="11.6640625" style="234" customWidth="1"/>
    <col min="11551" max="11551" width="4.6640625" style="234" customWidth="1"/>
    <col min="11552" max="11552" width="2.6640625" style="234" customWidth="1"/>
    <col min="11553" max="11553" width="10.6640625" style="234" customWidth="1"/>
    <col min="11554" max="11554" width="2.6640625" style="234" customWidth="1"/>
    <col min="11555" max="11555" width="10.6640625" style="234" customWidth="1"/>
    <col min="11556" max="11556" width="2.6640625" style="234" customWidth="1"/>
    <col min="11557" max="11557" width="10.6640625" style="234" customWidth="1"/>
    <col min="11558" max="11558" width="2.6640625" style="234" customWidth="1"/>
    <col min="11559" max="11559" width="2.33203125" style="234" customWidth="1"/>
    <col min="11560" max="11560" width="3.33203125" style="234" customWidth="1"/>
    <col min="11561" max="11561" width="3.88671875" style="234" customWidth="1"/>
    <col min="11562" max="11563" width="7.6640625" style="234" customWidth="1"/>
    <col min="11564" max="11564" width="5.6640625" style="234" customWidth="1"/>
    <col min="11565" max="11565" width="2.6640625" style="234" customWidth="1"/>
    <col min="11566" max="11566" width="11.6640625" style="234" customWidth="1"/>
    <col min="11567" max="11567" width="2.6640625" style="234" customWidth="1"/>
    <col min="11568" max="11568" width="11.6640625" style="234" customWidth="1"/>
    <col min="11569" max="11569" width="4.6640625" style="234" customWidth="1"/>
    <col min="11570" max="11570" width="2.6640625" style="234" customWidth="1"/>
    <col min="11571" max="11571" width="10.6640625" style="234" customWidth="1"/>
    <col min="11572" max="11572" width="2.6640625" style="234" customWidth="1"/>
    <col min="11573" max="11573" width="10.6640625" style="234" customWidth="1"/>
    <col min="11574" max="11574" width="2.6640625" style="234" customWidth="1"/>
    <col min="11575" max="11575" width="10.6640625" style="234" customWidth="1"/>
    <col min="11576" max="11576" width="9.33203125" style="234" customWidth="1"/>
    <col min="11577" max="11577" width="2.6640625" style="234" customWidth="1"/>
    <col min="11578" max="11578" width="2.33203125" style="234" customWidth="1"/>
    <col min="11579" max="11579" width="3.33203125" style="234" customWidth="1"/>
    <col min="11580" max="11580" width="3.88671875" style="234" customWidth="1"/>
    <col min="11581" max="11582" width="7.6640625" style="234" customWidth="1"/>
    <col min="11583" max="11583" width="5.6640625" style="234" customWidth="1"/>
    <col min="11584" max="11584" width="2.6640625" style="234" customWidth="1"/>
    <col min="11585" max="11585" width="11.6640625" style="234" customWidth="1"/>
    <col min="11586" max="11586" width="2.6640625" style="234" customWidth="1"/>
    <col min="11587" max="11587" width="11.6640625" style="234" customWidth="1"/>
    <col min="11588" max="11588" width="4.6640625" style="234" customWidth="1"/>
    <col min="11589" max="11589" width="2.6640625" style="234" customWidth="1"/>
    <col min="11590" max="11590" width="10.6640625" style="234" customWidth="1"/>
    <col min="11591" max="11591" width="2.6640625" style="234" customWidth="1"/>
    <col min="11592" max="11592" width="10.6640625" style="234" customWidth="1"/>
    <col min="11593" max="11593" width="2.6640625" style="234" customWidth="1"/>
    <col min="11594" max="11594" width="10.6640625" style="234" customWidth="1"/>
    <col min="11595" max="11776" width="8.88671875" style="234"/>
    <col min="11777" max="11777" width="2.6640625" style="234" customWidth="1"/>
    <col min="11778" max="11778" width="2.33203125" style="234" customWidth="1"/>
    <col min="11779" max="11779" width="3.33203125" style="234" customWidth="1"/>
    <col min="11780" max="11780" width="3.88671875" style="234" customWidth="1"/>
    <col min="11781" max="11782" width="7.6640625" style="234" customWidth="1"/>
    <col min="11783" max="11783" width="5.6640625" style="234" customWidth="1"/>
    <col min="11784" max="11784" width="2.6640625" style="234" customWidth="1"/>
    <col min="11785" max="11785" width="11.6640625" style="234" customWidth="1"/>
    <col min="11786" max="11786" width="2.6640625" style="234" customWidth="1"/>
    <col min="11787" max="11787" width="11.6640625" style="234" customWidth="1"/>
    <col min="11788" max="11788" width="4.6640625" style="234" customWidth="1"/>
    <col min="11789" max="11789" width="2.6640625" style="234" customWidth="1"/>
    <col min="11790" max="11790" width="10.6640625" style="234" customWidth="1"/>
    <col min="11791" max="11791" width="2.6640625" style="234" customWidth="1"/>
    <col min="11792" max="11792" width="10.6640625" style="234" customWidth="1"/>
    <col min="11793" max="11793" width="2.6640625" style="234" customWidth="1"/>
    <col min="11794" max="11794" width="10.6640625" style="234" customWidth="1"/>
    <col min="11795" max="11795" width="9.33203125" style="234" customWidth="1"/>
    <col min="11796" max="11796" width="2.6640625" style="234" customWidth="1"/>
    <col min="11797" max="11797" width="2.33203125" style="234" customWidth="1"/>
    <col min="11798" max="11798" width="3.33203125" style="234" customWidth="1"/>
    <col min="11799" max="11799" width="3.88671875" style="234" customWidth="1"/>
    <col min="11800" max="11801" width="7.6640625" style="234" customWidth="1"/>
    <col min="11802" max="11802" width="5.6640625" style="234" customWidth="1"/>
    <col min="11803" max="11803" width="2.6640625" style="234" customWidth="1"/>
    <col min="11804" max="11804" width="11.6640625" style="234" customWidth="1"/>
    <col min="11805" max="11805" width="2.6640625" style="234" customWidth="1"/>
    <col min="11806" max="11806" width="11.6640625" style="234" customWidth="1"/>
    <col min="11807" max="11807" width="4.6640625" style="234" customWidth="1"/>
    <col min="11808" max="11808" width="2.6640625" style="234" customWidth="1"/>
    <col min="11809" max="11809" width="10.6640625" style="234" customWidth="1"/>
    <col min="11810" max="11810" width="2.6640625" style="234" customWidth="1"/>
    <col min="11811" max="11811" width="10.6640625" style="234" customWidth="1"/>
    <col min="11812" max="11812" width="2.6640625" style="234" customWidth="1"/>
    <col min="11813" max="11813" width="10.6640625" style="234" customWidth="1"/>
    <col min="11814" max="11814" width="2.6640625" style="234" customWidth="1"/>
    <col min="11815" max="11815" width="2.33203125" style="234" customWidth="1"/>
    <col min="11816" max="11816" width="3.33203125" style="234" customWidth="1"/>
    <col min="11817" max="11817" width="3.88671875" style="234" customWidth="1"/>
    <col min="11818" max="11819" width="7.6640625" style="234" customWidth="1"/>
    <col min="11820" max="11820" width="5.6640625" style="234" customWidth="1"/>
    <col min="11821" max="11821" width="2.6640625" style="234" customWidth="1"/>
    <col min="11822" max="11822" width="11.6640625" style="234" customWidth="1"/>
    <col min="11823" max="11823" width="2.6640625" style="234" customWidth="1"/>
    <col min="11824" max="11824" width="11.6640625" style="234" customWidth="1"/>
    <col min="11825" max="11825" width="4.6640625" style="234" customWidth="1"/>
    <col min="11826" max="11826" width="2.6640625" style="234" customWidth="1"/>
    <col min="11827" max="11827" width="10.6640625" style="234" customWidth="1"/>
    <col min="11828" max="11828" width="2.6640625" style="234" customWidth="1"/>
    <col min="11829" max="11829" width="10.6640625" style="234" customWidth="1"/>
    <col min="11830" max="11830" width="2.6640625" style="234" customWidth="1"/>
    <col min="11831" max="11831" width="10.6640625" style="234" customWidth="1"/>
    <col min="11832" max="11832" width="9.33203125" style="234" customWidth="1"/>
    <col min="11833" max="11833" width="2.6640625" style="234" customWidth="1"/>
    <col min="11834" max="11834" width="2.33203125" style="234" customWidth="1"/>
    <col min="11835" max="11835" width="3.33203125" style="234" customWidth="1"/>
    <col min="11836" max="11836" width="3.88671875" style="234" customWidth="1"/>
    <col min="11837" max="11838" width="7.6640625" style="234" customWidth="1"/>
    <col min="11839" max="11839" width="5.6640625" style="234" customWidth="1"/>
    <col min="11840" max="11840" width="2.6640625" style="234" customWidth="1"/>
    <col min="11841" max="11841" width="11.6640625" style="234" customWidth="1"/>
    <col min="11842" max="11842" width="2.6640625" style="234" customWidth="1"/>
    <col min="11843" max="11843" width="11.6640625" style="234" customWidth="1"/>
    <col min="11844" max="11844" width="4.6640625" style="234" customWidth="1"/>
    <col min="11845" max="11845" width="2.6640625" style="234" customWidth="1"/>
    <col min="11846" max="11846" width="10.6640625" style="234" customWidth="1"/>
    <col min="11847" max="11847" width="2.6640625" style="234" customWidth="1"/>
    <col min="11848" max="11848" width="10.6640625" style="234" customWidth="1"/>
    <col min="11849" max="11849" width="2.6640625" style="234" customWidth="1"/>
    <col min="11850" max="11850" width="10.6640625" style="234" customWidth="1"/>
    <col min="11851" max="12032" width="8.88671875" style="234"/>
    <col min="12033" max="12033" width="2.6640625" style="234" customWidth="1"/>
    <col min="12034" max="12034" width="2.33203125" style="234" customWidth="1"/>
    <col min="12035" max="12035" width="3.33203125" style="234" customWidth="1"/>
    <col min="12036" max="12036" width="3.88671875" style="234" customWidth="1"/>
    <col min="12037" max="12038" width="7.6640625" style="234" customWidth="1"/>
    <col min="12039" max="12039" width="5.6640625" style="234" customWidth="1"/>
    <col min="12040" max="12040" width="2.6640625" style="234" customWidth="1"/>
    <col min="12041" max="12041" width="11.6640625" style="234" customWidth="1"/>
    <col min="12042" max="12042" width="2.6640625" style="234" customWidth="1"/>
    <col min="12043" max="12043" width="11.6640625" style="234" customWidth="1"/>
    <col min="12044" max="12044" width="4.6640625" style="234" customWidth="1"/>
    <col min="12045" max="12045" width="2.6640625" style="234" customWidth="1"/>
    <col min="12046" max="12046" width="10.6640625" style="234" customWidth="1"/>
    <col min="12047" max="12047" width="2.6640625" style="234" customWidth="1"/>
    <col min="12048" max="12048" width="10.6640625" style="234" customWidth="1"/>
    <col min="12049" max="12049" width="2.6640625" style="234" customWidth="1"/>
    <col min="12050" max="12050" width="10.6640625" style="234" customWidth="1"/>
    <col min="12051" max="12051" width="9.33203125" style="234" customWidth="1"/>
    <col min="12052" max="12052" width="2.6640625" style="234" customWidth="1"/>
    <col min="12053" max="12053" width="2.33203125" style="234" customWidth="1"/>
    <col min="12054" max="12054" width="3.33203125" style="234" customWidth="1"/>
    <col min="12055" max="12055" width="3.88671875" style="234" customWidth="1"/>
    <col min="12056" max="12057" width="7.6640625" style="234" customWidth="1"/>
    <col min="12058" max="12058" width="5.6640625" style="234" customWidth="1"/>
    <col min="12059" max="12059" width="2.6640625" style="234" customWidth="1"/>
    <col min="12060" max="12060" width="11.6640625" style="234" customWidth="1"/>
    <col min="12061" max="12061" width="2.6640625" style="234" customWidth="1"/>
    <col min="12062" max="12062" width="11.6640625" style="234" customWidth="1"/>
    <col min="12063" max="12063" width="4.6640625" style="234" customWidth="1"/>
    <col min="12064" max="12064" width="2.6640625" style="234" customWidth="1"/>
    <col min="12065" max="12065" width="10.6640625" style="234" customWidth="1"/>
    <col min="12066" max="12066" width="2.6640625" style="234" customWidth="1"/>
    <col min="12067" max="12067" width="10.6640625" style="234" customWidth="1"/>
    <col min="12068" max="12068" width="2.6640625" style="234" customWidth="1"/>
    <col min="12069" max="12069" width="10.6640625" style="234" customWidth="1"/>
    <col min="12070" max="12070" width="2.6640625" style="234" customWidth="1"/>
    <col min="12071" max="12071" width="2.33203125" style="234" customWidth="1"/>
    <col min="12072" max="12072" width="3.33203125" style="234" customWidth="1"/>
    <col min="12073" max="12073" width="3.88671875" style="234" customWidth="1"/>
    <col min="12074" max="12075" width="7.6640625" style="234" customWidth="1"/>
    <col min="12076" max="12076" width="5.6640625" style="234" customWidth="1"/>
    <col min="12077" max="12077" width="2.6640625" style="234" customWidth="1"/>
    <col min="12078" max="12078" width="11.6640625" style="234" customWidth="1"/>
    <col min="12079" max="12079" width="2.6640625" style="234" customWidth="1"/>
    <col min="12080" max="12080" width="11.6640625" style="234" customWidth="1"/>
    <col min="12081" max="12081" width="4.6640625" style="234" customWidth="1"/>
    <col min="12082" max="12082" width="2.6640625" style="234" customWidth="1"/>
    <col min="12083" max="12083" width="10.6640625" style="234" customWidth="1"/>
    <col min="12084" max="12084" width="2.6640625" style="234" customWidth="1"/>
    <col min="12085" max="12085" width="10.6640625" style="234" customWidth="1"/>
    <col min="12086" max="12086" width="2.6640625" style="234" customWidth="1"/>
    <col min="12087" max="12087" width="10.6640625" style="234" customWidth="1"/>
    <col min="12088" max="12088" width="9.33203125" style="234" customWidth="1"/>
    <col min="12089" max="12089" width="2.6640625" style="234" customWidth="1"/>
    <col min="12090" max="12090" width="2.33203125" style="234" customWidth="1"/>
    <col min="12091" max="12091" width="3.33203125" style="234" customWidth="1"/>
    <col min="12092" max="12092" width="3.88671875" style="234" customWidth="1"/>
    <col min="12093" max="12094" width="7.6640625" style="234" customWidth="1"/>
    <col min="12095" max="12095" width="5.6640625" style="234" customWidth="1"/>
    <col min="12096" max="12096" width="2.6640625" style="234" customWidth="1"/>
    <col min="12097" max="12097" width="11.6640625" style="234" customWidth="1"/>
    <col min="12098" max="12098" width="2.6640625" style="234" customWidth="1"/>
    <col min="12099" max="12099" width="11.6640625" style="234" customWidth="1"/>
    <col min="12100" max="12100" width="4.6640625" style="234" customWidth="1"/>
    <col min="12101" max="12101" width="2.6640625" style="234" customWidth="1"/>
    <col min="12102" max="12102" width="10.6640625" style="234" customWidth="1"/>
    <col min="12103" max="12103" width="2.6640625" style="234" customWidth="1"/>
    <col min="12104" max="12104" width="10.6640625" style="234" customWidth="1"/>
    <col min="12105" max="12105" width="2.6640625" style="234" customWidth="1"/>
    <col min="12106" max="12106" width="10.6640625" style="234" customWidth="1"/>
    <col min="12107" max="12288" width="8.88671875" style="234"/>
    <col min="12289" max="12289" width="2.6640625" style="234" customWidth="1"/>
    <col min="12290" max="12290" width="2.33203125" style="234" customWidth="1"/>
    <col min="12291" max="12291" width="3.33203125" style="234" customWidth="1"/>
    <col min="12292" max="12292" width="3.88671875" style="234" customWidth="1"/>
    <col min="12293" max="12294" width="7.6640625" style="234" customWidth="1"/>
    <col min="12295" max="12295" width="5.6640625" style="234" customWidth="1"/>
    <col min="12296" max="12296" width="2.6640625" style="234" customWidth="1"/>
    <col min="12297" max="12297" width="11.6640625" style="234" customWidth="1"/>
    <col min="12298" max="12298" width="2.6640625" style="234" customWidth="1"/>
    <col min="12299" max="12299" width="11.6640625" style="234" customWidth="1"/>
    <col min="12300" max="12300" width="4.6640625" style="234" customWidth="1"/>
    <col min="12301" max="12301" width="2.6640625" style="234" customWidth="1"/>
    <col min="12302" max="12302" width="10.6640625" style="234" customWidth="1"/>
    <col min="12303" max="12303" width="2.6640625" style="234" customWidth="1"/>
    <col min="12304" max="12304" width="10.6640625" style="234" customWidth="1"/>
    <col min="12305" max="12305" width="2.6640625" style="234" customWidth="1"/>
    <col min="12306" max="12306" width="10.6640625" style="234" customWidth="1"/>
    <col min="12307" max="12307" width="9.33203125" style="234" customWidth="1"/>
    <col min="12308" max="12308" width="2.6640625" style="234" customWidth="1"/>
    <col min="12309" max="12309" width="2.33203125" style="234" customWidth="1"/>
    <col min="12310" max="12310" width="3.33203125" style="234" customWidth="1"/>
    <col min="12311" max="12311" width="3.88671875" style="234" customWidth="1"/>
    <col min="12312" max="12313" width="7.6640625" style="234" customWidth="1"/>
    <col min="12314" max="12314" width="5.6640625" style="234" customWidth="1"/>
    <col min="12315" max="12315" width="2.6640625" style="234" customWidth="1"/>
    <col min="12316" max="12316" width="11.6640625" style="234" customWidth="1"/>
    <col min="12317" max="12317" width="2.6640625" style="234" customWidth="1"/>
    <col min="12318" max="12318" width="11.6640625" style="234" customWidth="1"/>
    <col min="12319" max="12319" width="4.6640625" style="234" customWidth="1"/>
    <col min="12320" max="12320" width="2.6640625" style="234" customWidth="1"/>
    <col min="12321" max="12321" width="10.6640625" style="234" customWidth="1"/>
    <col min="12322" max="12322" width="2.6640625" style="234" customWidth="1"/>
    <col min="12323" max="12323" width="10.6640625" style="234" customWidth="1"/>
    <col min="12324" max="12324" width="2.6640625" style="234" customWidth="1"/>
    <col min="12325" max="12325" width="10.6640625" style="234" customWidth="1"/>
    <col min="12326" max="12326" width="2.6640625" style="234" customWidth="1"/>
    <col min="12327" max="12327" width="2.33203125" style="234" customWidth="1"/>
    <col min="12328" max="12328" width="3.33203125" style="234" customWidth="1"/>
    <col min="12329" max="12329" width="3.88671875" style="234" customWidth="1"/>
    <col min="12330" max="12331" width="7.6640625" style="234" customWidth="1"/>
    <col min="12332" max="12332" width="5.6640625" style="234" customWidth="1"/>
    <col min="12333" max="12333" width="2.6640625" style="234" customWidth="1"/>
    <col min="12334" max="12334" width="11.6640625" style="234" customWidth="1"/>
    <col min="12335" max="12335" width="2.6640625" style="234" customWidth="1"/>
    <col min="12336" max="12336" width="11.6640625" style="234" customWidth="1"/>
    <col min="12337" max="12337" width="4.6640625" style="234" customWidth="1"/>
    <col min="12338" max="12338" width="2.6640625" style="234" customWidth="1"/>
    <col min="12339" max="12339" width="10.6640625" style="234" customWidth="1"/>
    <col min="12340" max="12340" width="2.6640625" style="234" customWidth="1"/>
    <col min="12341" max="12341" width="10.6640625" style="234" customWidth="1"/>
    <col min="12342" max="12342" width="2.6640625" style="234" customWidth="1"/>
    <col min="12343" max="12343" width="10.6640625" style="234" customWidth="1"/>
    <col min="12344" max="12344" width="9.33203125" style="234" customWidth="1"/>
    <col min="12345" max="12345" width="2.6640625" style="234" customWidth="1"/>
    <col min="12346" max="12346" width="2.33203125" style="234" customWidth="1"/>
    <col min="12347" max="12347" width="3.33203125" style="234" customWidth="1"/>
    <col min="12348" max="12348" width="3.88671875" style="234" customWidth="1"/>
    <col min="12349" max="12350" width="7.6640625" style="234" customWidth="1"/>
    <col min="12351" max="12351" width="5.6640625" style="234" customWidth="1"/>
    <col min="12352" max="12352" width="2.6640625" style="234" customWidth="1"/>
    <col min="12353" max="12353" width="11.6640625" style="234" customWidth="1"/>
    <col min="12354" max="12354" width="2.6640625" style="234" customWidth="1"/>
    <col min="12355" max="12355" width="11.6640625" style="234" customWidth="1"/>
    <col min="12356" max="12356" width="4.6640625" style="234" customWidth="1"/>
    <col min="12357" max="12357" width="2.6640625" style="234" customWidth="1"/>
    <col min="12358" max="12358" width="10.6640625" style="234" customWidth="1"/>
    <col min="12359" max="12359" width="2.6640625" style="234" customWidth="1"/>
    <col min="12360" max="12360" width="10.6640625" style="234" customWidth="1"/>
    <col min="12361" max="12361" width="2.6640625" style="234" customWidth="1"/>
    <col min="12362" max="12362" width="10.6640625" style="234" customWidth="1"/>
    <col min="12363" max="12544" width="8.88671875" style="234"/>
    <col min="12545" max="12545" width="2.6640625" style="234" customWidth="1"/>
    <col min="12546" max="12546" width="2.33203125" style="234" customWidth="1"/>
    <col min="12547" max="12547" width="3.33203125" style="234" customWidth="1"/>
    <col min="12548" max="12548" width="3.88671875" style="234" customWidth="1"/>
    <col min="12549" max="12550" width="7.6640625" style="234" customWidth="1"/>
    <col min="12551" max="12551" width="5.6640625" style="234" customWidth="1"/>
    <col min="12552" max="12552" width="2.6640625" style="234" customWidth="1"/>
    <col min="12553" max="12553" width="11.6640625" style="234" customWidth="1"/>
    <col min="12554" max="12554" width="2.6640625" style="234" customWidth="1"/>
    <col min="12555" max="12555" width="11.6640625" style="234" customWidth="1"/>
    <col min="12556" max="12556" width="4.6640625" style="234" customWidth="1"/>
    <col min="12557" max="12557" width="2.6640625" style="234" customWidth="1"/>
    <col min="12558" max="12558" width="10.6640625" style="234" customWidth="1"/>
    <col min="12559" max="12559" width="2.6640625" style="234" customWidth="1"/>
    <col min="12560" max="12560" width="10.6640625" style="234" customWidth="1"/>
    <col min="12561" max="12561" width="2.6640625" style="234" customWidth="1"/>
    <col min="12562" max="12562" width="10.6640625" style="234" customWidth="1"/>
    <col min="12563" max="12563" width="9.33203125" style="234" customWidth="1"/>
    <col min="12564" max="12564" width="2.6640625" style="234" customWidth="1"/>
    <col min="12565" max="12565" width="2.33203125" style="234" customWidth="1"/>
    <col min="12566" max="12566" width="3.33203125" style="234" customWidth="1"/>
    <col min="12567" max="12567" width="3.88671875" style="234" customWidth="1"/>
    <col min="12568" max="12569" width="7.6640625" style="234" customWidth="1"/>
    <col min="12570" max="12570" width="5.6640625" style="234" customWidth="1"/>
    <col min="12571" max="12571" width="2.6640625" style="234" customWidth="1"/>
    <col min="12572" max="12572" width="11.6640625" style="234" customWidth="1"/>
    <col min="12573" max="12573" width="2.6640625" style="234" customWidth="1"/>
    <col min="12574" max="12574" width="11.6640625" style="234" customWidth="1"/>
    <col min="12575" max="12575" width="4.6640625" style="234" customWidth="1"/>
    <col min="12576" max="12576" width="2.6640625" style="234" customWidth="1"/>
    <col min="12577" max="12577" width="10.6640625" style="234" customWidth="1"/>
    <col min="12578" max="12578" width="2.6640625" style="234" customWidth="1"/>
    <col min="12579" max="12579" width="10.6640625" style="234" customWidth="1"/>
    <col min="12580" max="12580" width="2.6640625" style="234" customWidth="1"/>
    <col min="12581" max="12581" width="10.6640625" style="234" customWidth="1"/>
    <col min="12582" max="12582" width="2.6640625" style="234" customWidth="1"/>
    <col min="12583" max="12583" width="2.33203125" style="234" customWidth="1"/>
    <col min="12584" max="12584" width="3.33203125" style="234" customWidth="1"/>
    <col min="12585" max="12585" width="3.88671875" style="234" customWidth="1"/>
    <col min="12586" max="12587" width="7.6640625" style="234" customWidth="1"/>
    <col min="12588" max="12588" width="5.6640625" style="234" customWidth="1"/>
    <col min="12589" max="12589" width="2.6640625" style="234" customWidth="1"/>
    <col min="12590" max="12590" width="11.6640625" style="234" customWidth="1"/>
    <col min="12591" max="12591" width="2.6640625" style="234" customWidth="1"/>
    <col min="12592" max="12592" width="11.6640625" style="234" customWidth="1"/>
    <col min="12593" max="12593" width="4.6640625" style="234" customWidth="1"/>
    <col min="12594" max="12594" width="2.6640625" style="234" customWidth="1"/>
    <col min="12595" max="12595" width="10.6640625" style="234" customWidth="1"/>
    <col min="12596" max="12596" width="2.6640625" style="234" customWidth="1"/>
    <col min="12597" max="12597" width="10.6640625" style="234" customWidth="1"/>
    <col min="12598" max="12598" width="2.6640625" style="234" customWidth="1"/>
    <col min="12599" max="12599" width="10.6640625" style="234" customWidth="1"/>
    <col min="12600" max="12600" width="9.33203125" style="234" customWidth="1"/>
    <col min="12601" max="12601" width="2.6640625" style="234" customWidth="1"/>
    <col min="12602" max="12602" width="2.33203125" style="234" customWidth="1"/>
    <col min="12603" max="12603" width="3.33203125" style="234" customWidth="1"/>
    <col min="12604" max="12604" width="3.88671875" style="234" customWidth="1"/>
    <col min="12605" max="12606" width="7.6640625" style="234" customWidth="1"/>
    <col min="12607" max="12607" width="5.6640625" style="234" customWidth="1"/>
    <col min="12608" max="12608" width="2.6640625" style="234" customWidth="1"/>
    <col min="12609" max="12609" width="11.6640625" style="234" customWidth="1"/>
    <col min="12610" max="12610" width="2.6640625" style="234" customWidth="1"/>
    <col min="12611" max="12611" width="11.6640625" style="234" customWidth="1"/>
    <col min="12612" max="12612" width="4.6640625" style="234" customWidth="1"/>
    <col min="12613" max="12613" width="2.6640625" style="234" customWidth="1"/>
    <col min="12614" max="12614" width="10.6640625" style="234" customWidth="1"/>
    <col min="12615" max="12615" width="2.6640625" style="234" customWidth="1"/>
    <col min="12616" max="12616" width="10.6640625" style="234" customWidth="1"/>
    <col min="12617" max="12617" width="2.6640625" style="234" customWidth="1"/>
    <col min="12618" max="12618" width="10.6640625" style="234" customWidth="1"/>
    <col min="12619" max="12800" width="8.88671875" style="234"/>
    <col min="12801" max="12801" width="2.6640625" style="234" customWidth="1"/>
    <col min="12802" max="12802" width="2.33203125" style="234" customWidth="1"/>
    <col min="12803" max="12803" width="3.33203125" style="234" customWidth="1"/>
    <col min="12804" max="12804" width="3.88671875" style="234" customWidth="1"/>
    <col min="12805" max="12806" width="7.6640625" style="234" customWidth="1"/>
    <col min="12807" max="12807" width="5.6640625" style="234" customWidth="1"/>
    <col min="12808" max="12808" width="2.6640625" style="234" customWidth="1"/>
    <col min="12809" max="12809" width="11.6640625" style="234" customWidth="1"/>
    <col min="12810" max="12810" width="2.6640625" style="234" customWidth="1"/>
    <col min="12811" max="12811" width="11.6640625" style="234" customWidth="1"/>
    <col min="12812" max="12812" width="4.6640625" style="234" customWidth="1"/>
    <col min="12813" max="12813" width="2.6640625" style="234" customWidth="1"/>
    <col min="12814" max="12814" width="10.6640625" style="234" customWidth="1"/>
    <col min="12815" max="12815" width="2.6640625" style="234" customWidth="1"/>
    <col min="12816" max="12816" width="10.6640625" style="234" customWidth="1"/>
    <col min="12817" max="12817" width="2.6640625" style="234" customWidth="1"/>
    <col min="12818" max="12818" width="10.6640625" style="234" customWidth="1"/>
    <col min="12819" max="12819" width="9.33203125" style="234" customWidth="1"/>
    <col min="12820" max="12820" width="2.6640625" style="234" customWidth="1"/>
    <col min="12821" max="12821" width="2.33203125" style="234" customWidth="1"/>
    <col min="12822" max="12822" width="3.33203125" style="234" customWidth="1"/>
    <col min="12823" max="12823" width="3.88671875" style="234" customWidth="1"/>
    <col min="12824" max="12825" width="7.6640625" style="234" customWidth="1"/>
    <col min="12826" max="12826" width="5.6640625" style="234" customWidth="1"/>
    <col min="12827" max="12827" width="2.6640625" style="234" customWidth="1"/>
    <col min="12828" max="12828" width="11.6640625" style="234" customWidth="1"/>
    <col min="12829" max="12829" width="2.6640625" style="234" customWidth="1"/>
    <col min="12830" max="12830" width="11.6640625" style="234" customWidth="1"/>
    <col min="12831" max="12831" width="4.6640625" style="234" customWidth="1"/>
    <col min="12832" max="12832" width="2.6640625" style="234" customWidth="1"/>
    <col min="12833" max="12833" width="10.6640625" style="234" customWidth="1"/>
    <col min="12834" max="12834" width="2.6640625" style="234" customWidth="1"/>
    <col min="12835" max="12835" width="10.6640625" style="234" customWidth="1"/>
    <col min="12836" max="12836" width="2.6640625" style="234" customWidth="1"/>
    <col min="12837" max="12837" width="10.6640625" style="234" customWidth="1"/>
    <col min="12838" max="12838" width="2.6640625" style="234" customWidth="1"/>
    <col min="12839" max="12839" width="2.33203125" style="234" customWidth="1"/>
    <col min="12840" max="12840" width="3.33203125" style="234" customWidth="1"/>
    <col min="12841" max="12841" width="3.88671875" style="234" customWidth="1"/>
    <col min="12842" max="12843" width="7.6640625" style="234" customWidth="1"/>
    <col min="12844" max="12844" width="5.6640625" style="234" customWidth="1"/>
    <col min="12845" max="12845" width="2.6640625" style="234" customWidth="1"/>
    <col min="12846" max="12846" width="11.6640625" style="234" customWidth="1"/>
    <col min="12847" max="12847" width="2.6640625" style="234" customWidth="1"/>
    <col min="12848" max="12848" width="11.6640625" style="234" customWidth="1"/>
    <col min="12849" max="12849" width="4.6640625" style="234" customWidth="1"/>
    <col min="12850" max="12850" width="2.6640625" style="234" customWidth="1"/>
    <col min="12851" max="12851" width="10.6640625" style="234" customWidth="1"/>
    <col min="12852" max="12852" width="2.6640625" style="234" customWidth="1"/>
    <col min="12853" max="12853" width="10.6640625" style="234" customWidth="1"/>
    <col min="12854" max="12854" width="2.6640625" style="234" customWidth="1"/>
    <col min="12855" max="12855" width="10.6640625" style="234" customWidth="1"/>
    <col min="12856" max="12856" width="9.33203125" style="234" customWidth="1"/>
    <col min="12857" max="12857" width="2.6640625" style="234" customWidth="1"/>
    <col min="12858" max="12858" width="2.33203125" style="234" customWidth="1"/>
    <col min="12859" max="12859" width="3.33203125" style="234" customWidth="1"/>
    <col min="12860" max="12860" width="3.88671875" style="234" customWidth="1"/>
    <col min="12861" max="12862" width="7.6640625" style="234" customWidth="1"/>
    <col min="12863" max="12863" width="5.6640625" style="234" customWidth="1"/>
    <col min="12864" max="12864" width="2.6640625" style="234" customWidth="1"/>
    <col min="12865" max="12865" width="11.6640625" style="234" customWidth="1"/>
    <col min="12866" max="12866" width="2.6640625" style="234" customWidth="1"/>
    <col min="12867" max="12867" width="11.6640625" style="234" customWidth="1"/>
    <col min="12868" max="12868" width="4.6640625" style="234" customWidth="1"/>
    <col min="12869" max="12869" width="2.6640625" style="234" customWidth="1"/>
    <col min="12870" max="12870" width="10.6640625" style="234" customWidth="1"/>
    <col min="12871" max="12871" width="2.6640625" style="234" customWidth="1"/>
    <col min="12872" max="12872" width="10.6640625" style="234" customWidth="1"/>
    <col min="12873" max="12873" width="2.6640625" style="234" customWidth="1"/>
    <col min="12874" max="12874" width="10.6640625" style="234" customWidth="1"/>
    <col min="12875" max="13056" width="8.88671875" style="234"/>
    <col min="13057" max="13057" width="2.6640625" style="234" customWidth="1"/>
    <col min="13058" max="13058" width="2.33203125" style="234" customWidth="1"/>
    <col min="13059" max="13059" width="3.33203125" style="234" customWidth="1"/>
    <col min="13060" max="13060" width="3.88671875" style="234" customWidth="1"/>
    <col min="13061" max="13062" width="7.6640625" style="234" customWidth="1"/>
    <col min="13063" max="13063" width="5.6640625" style="234" customWidth="1"/>
    <col min="13064" max="13064" width="2.6640625" style="234" customWidth="1"/>
    <col min="13065" max="13065" width="11.6640625" style="234" customWidth="1"/>
    <col min="13066" max="13066" width="2.6640625" style="234" customWidth="1"/>
    <col min="13067" max="13067" width="11.6640625" style="234" customWidth="1"/>
    <col min="13068" max="13068" width="4.6640625" style="234" customWidth="1"/>
    <col min="13069" max="13069" width="2.6640625" style="234" customWidth="1"/>
    <col min="13070" max="13070" width="10.6640625" style="234" customWidth="1"/>
    <col min="13071" max="13071" width="2.6640625" style="234" customWidth="1"/>
    <col min="13072" max="13072" width="10.6640625" style="234" customWidth="1"/>
    <col min="13073" max="13073" width="2.6640625" style="234" customWidth="1"/>
    <col min="13074" max="13074" width="10.6640625" style="234" customWidth="1"/>
    <col min="13075" max="13075" width="9.33203125" style="234" customWidth="1"/>
    <col min="13076" max="13076" width="2.6640625" style="234" customWidth="1"/>
    <col min="13077" max="13077" width="2.33203125" style="234" customWidth="1"/>
    <col min="13078" max="13078" width="3.33203125" style="234" customWidth="1"/>
    <col min="13079" max="13079" width="3.88671875" style="234" customWidth="1"/>
    <col min="13080" max="13081" width="7.6640625" style="234" customWidth="1"/>
    <col min="13082" max="13082" width="5.6640625" style="234" customWidth="1"/>
    <col min="13083" max="13083" width="2.6640625" style="234" customWidth="1"/>
    <col min="13084" max="13084" width="11.6640625" style="234" customWidth="1"/>
    <col min="13085" max="13085" width="2.6640625" style="234" customWidth="1"/>
    <col min="13086" max="13086" width="11.6640625" style="234" customWidth="1"/>
    <col min="13087" max="13087" width="4.6640625" style="234" customWidth="1"/>
    <col min="13088" max="13088" width="2.6640625" style="234" customWidth="1"/>
    <col min="13089" max="13089" width="10.6640625" style="234" customWidth="1"/>
    <col min="13090" max="13090" width="2.6640625" style="234" customWidth="1"/>
    <col min="13091" max="13091" width="10.6640625" style="234" customWidth="1"/>
    <col min="13092" max="13092" width="2.6640625" style="234" customWidth="1"/>
    <col min="13093" max="13093" width="10.6640625" style="234" customWidth="1"/>
    <col min="13094" max="13094" width="2.6640625" style="234" customWidth="1"/>
    <col min="13095" max="13095" width="2.33203125" style="234" customWidth="1"/>
    <col min="13096" max="13096" width="3.33203125" style="234" customWidth="1"/>
    <col min="13097" max="13097" width="3.88671875" style="234" customWidth="1"/>
    <col min="13098" max="13099" width="7.6640625" style="234" customWidth="1"/>
    <col min="13100" max="13100" width="5.6640625" style="234" customWidth="1"/>
    <col min="13101" max="13101" width="2.6640625" style="234" customWidth="1"/>
    <col min="13102" max="13102" width="11.6640625" style="234" customWidth="1"/>
    <col min="13103" max="13103" width="2.6640625" style="234" customWidth="1"/>
    <col min="13104" max="13104" width="11.6640625" style="234" customWidth="1"/>
    <col min="13105" max="13105" width="4.6640625" style="234" customWidth="1"/>
    <col min="13106" max="13106" width="2.6640625" style="234" customWidth="1"/>
    <col min="13107" max="13107" width="10.6640625" style="234" customWidth="1"/>
    <col min="13108" max="13108" width="2.6640625" style="234" customWidth="1"/>
    <col min="13109" max="13109" width="10.6640625" style="234" customWidth="1"/>
    <col min="13110" max="13110" width="2.6640625" style="234" customWidth="1"/>
    <col min="13111" max="13111" width="10.6640625" style="234" customWidth="1"/>
    <col min="13112" max="13112" width="9.33203125" style="234" customWidth="1"/>
    <col min="13113" max="13113" width="2.6640625" style="234" customWidth="1"/>
    <col min="13114" max="13114" width="2.33203125" style="234" customWidth="1"/>
    <col min="13115" max="13115" width="3.33203125" style="234" customWidth="1"/>
    <col min="13116" max="13116" width="3.88671875" style="234" customWidth="1"/>
    <col min="13117" max="13118" width="7.6640625" style="234" customWidth="1"/>
    <col min="13119" max="13119" width="5.6640625" style="234" customWidth="1"/>
    <col min="13120" max="13120" width="2.6640625" style="234" customWidth="1"/>
    <col min="13121" max="13121" width="11.6640625" style="234" customWidth="1"/>
    <col min="13122" max="13122" width="2.6640625" style="234" customWidth="1"/>
    <col min="13123" max="13123" width="11.6640625" style="234" customWidth="1"/>
    <col min="13124" max="13124" width="4.6640625" style="234" customWidth="1"/>
    <col min="13125" max="13125" width="2.6640625" style="234" customWidth="1"/>
    <col min="13126" max="13126" width="10.6640625" style="234" customWidth="1"/>
    <col min="13127" max="13127" width="2.6640625" style="234" customWidth="1"/>
    <col min="13128" max="13128" width="10.6640625" style="234" customWidth="1"/>
    <col min="13129" max="13129" width="2.6640625" style="234" customWidth="1"/>
    <col min="13130" max="13130" width="10.6640625" style="234" customWidth="1"/>
    <col min="13131" max="13312" width="8.88671875" style="234"/>
    <col min="13313" max="13313" width="2.6640625" style="234" customWidth="1"/>
    <col min="13314" max="13314" width="2.33203125" style="234" customWidth="1"/>
    <col min="13315" max="13315" width="3.33203125" style="234" customWidth="1"/>
    <col min="13316" max="13316" width="3.88671875" style="234" customWidth="1"/>
    <col min="13317" max="13318" width="7.6640625" style="234" customWidth="1"/>
    <col min="13319" max="13319" width="5.6640625" style="234" customWidth="1"/>
    <col min="13320" max="13320" width="2.6640625" style="234" customWidth="1"/>
    <col min="13321" max="13321" width="11.6640625" style="234" customWidth="1"/>
    <col min="13322" max="13322" width="2.6640625" style="234" customWidth="1"/>
    <col min="13323" max="13323" width="11.6640625" style="234" customWidth="1"/>
    <col min="13324" max="13324" width="4.6640625" style="234" customWidth="1"/>
    <col min="13325" max="13325" width="2.6640625" style="234" customWidth="1"/>
    <col min="13326" max="13326" width="10.6640625" style="234" customWidth="1"/>
    <col min="13327" max="13327" width="2.6640625" style="234" customWidth="1"/>
    <col min="13328" max="13328" width="10.6640625" style="234" customWidth="1"/>
    <col min="13329" max="13329" width="2.6640625" style="234" customWidth="1"/>
    <col min="13330" max="13330" width="10.6640625" style="234" customWidth="1"/>
    <col min="13331" max="13331" width="9.33203125" style="234" customWidth="1"/>
    <col min="13332" max="13332" width="2.6640625" style="234" customWidth="1"/>
    <col min="13333" max="13333" width="2.33203125" style="234" customWidth="1"/>
    <col min="13334" max="13334" width="3.33203125" style="234" customWidth="1"/>
    <col min="13335" max="13335" width="3.88671875" style="234" customWidth="1"/>
    <col min="13336" max="13337" width="7.6640625" style="234" customWidth="1"/>
    <col min="13338" max="13338" width="5.6640625" style="234" customWidth="1"/>
    <col min="13339" max="13339" width="2.6640625" style="234" customWidth="1"/>
    <col min="13340" max="13340" width="11.6640625" style="234" customWidth="1"/>
    <col min="13341" max="13341" width="2.6640625" style="234" customWidth="1"/>
    <col min="13342" max="13342" width="11.6640625" style="234" customWidth="1"/>
    <col min="13343" max="13343" width="4.6640625" style="234" customWidth="1"/>
    <col min="13344" max="13344" width="2.6640625" style="234" customWidth="1"/>
    <col min="13345" max="13345" width="10.6640625" style="234" customWidth="1"/>
    <col min="13346" max="13346" width="2.6640625" style="234" customWidth="1"/>
    <col min="13347" max="13347" width="10.6640625" style="234" customWidth="1"/>
    <col min="13348" max="13348" width="2.6640625" style="234" customWidth="1"/>
    <col min="13349" max="13349" width="10.6640625" style="234" customWidth="1"/>
    <col min="13350" max="13350" width="2.6640625" style="234" customWidth="1"/>
    <col min="13351" max="13351" width="2.33203125" style="234" customWidth="1"/>
    <col min="13352" max="13352" width="3.33203125" style="234" customWidth="1"/>
    <col min="13353" max="13353" width="3.88671875" style="234" customWidth="1"/>
    <col min="13354" max="13355" width="7.6640625" style="234" customWidth="1"/>
    <col min="13356" max="13356" width="5.6640625" style="234" customWidth="1"/>
    <col min="13357" max="13357" width="2.6640625" style="234" customWidth="1"/>
    <col min="13358" max="13358" width="11.6640625" style="234" customWidth="1"/>
    <col min="13359" max="13359" width="2.6640625" style="234" customWidth="1"/>
    <col min="13360" max="13360" width="11.6640625" style="234" customWidth="1"/>
    <col min="13361" max="13361" width="4.6640625" style="234" customWidth="1"/>
    <col min="13362" max="13362" width="2.6640625" style="234" customWidth="1"/>
    <col min="13363" max="13363" width="10.6640625" style="234" customWidth="1"/>
    <col min="13364" max="13364" width="2.6640625" style="234" customWidth="1"/>
    <col min="13365" max="13365" width="10.6640625" style="234" customWidth="1"/>
    <col min="13366" max="13366" width="2.6640625" style="234" customWidth="1"/>
    <col min="13367" max="13367" width="10.6640625" style="234" customWidth="1"/>
    <col min="13368" max="13368" width="9.33203125" style="234" customWidth="1"/>
    <col min="13369" max="13369" width="2.6640625" style="234" customWidth="1"/>
    <col min="13370" max="13370" width="2.33203125" style="234" customWidth="1"/>
    <col min="13371" max="13371" width="3.33203125" style="234" customWidth="1"/>
    <col min="13372" max="13372" width="3.88671875" style="234" customWidth="1"/>
    <col min="13373" max="13374" width="7.6640625" style="234" customWidth="1"/>
    <col min="13375" max="13375" width="5.6640625" style="234" customWidth="1"/>
    <col min="13376" max="13376" width="2.6640625" style="234" customWidth="1"/>
    <col min="13377" max="13377" width="11.6640625" style="234" customWidth="1"/>
    <col min="13378" max="13378" width="2.6640625" style="234" customWidth="1"/>
    <col min="13379" max="13379" width="11.6640625" style="234" customWidth="1"/>
    <col min="13380" max="13380" width="4.6640625" style="234" customWidth="1"/>
    <col min="13381" max="13381" width="2.6640625" style="234" customWidth="1"/>
    <col min="13382" max="13382" width="10.6640625" style="234" customWidth="1"/>
    <col min="13383" max="13383" width="2.6640625" style="234" customWidth="1"/>
    <col min="13384" max="13384" width="10.6640625" style="234" customWidth="1"/>
    <col min="13385" max="13385" width="2.6640625" style="234" customWidth="1"/>
    <col min="13386" max="13386" width="10.6640625" style="234" customWidth="1"/>
    <col min="13387" max="13568" width="8.88671875" style="234"/>
    <col min="13569" max="13569" width="2.6640625" style="234" customWidth="1"/>
    <col min="13570" max="13570" width="2.33203125" style="234" customWidth="1"/>
    <col min="13571" max="13571" width="3.33203125" style="234" customWidth="1"/>
    <col min="13572" max="13572" width="3.88671875" style="234" customWidth="1"/>
    <col min="13573" max="13574" width="7.6640625" style="234" customWidth="1"/>
    <col min="13575" max="13575" width="5.6640625" style="234" customWidth="1"/>
    <col min="13576" max="13576" width="2.6640625" style="234" customWidth="1"/>
    <col min="13577" max="13577" width="11.6640625" style="234" customWidth="1"/>
    <col min="13578" max="13578" width="2.6640625" style="234" customWidth="1"/>
    <col min="13579" max="13579" width="11.6640625" style="234" customWidth="1"/>
    <col min="13580" max="13580" width="4.6640625" style="234" customWidth="1"/>
    <col min="13581" max="13581" width="2.6640625" style="234" customWidth="1"/>
    <col min="13582" max="13582" width="10.6640625" style="234" customWidth="1"/>
    <col min="13583" max="13583" width="2.6640625" style="234" customWidth="1"/>
    <col min="13584" max="13584" width="10.6640625" style="234" customWidth="1"/>
    <col min="13585" max="13585" width="2.6640625" style="234" customWidth="1"/>
    <col min="13586" max="13586" width="10.6640625" style="234" customWidth="1"/>
    <col min="13587" max="13587" width="9.33203125" style="234" customWidth="1"/>
    <col min="13588" max="13588" width="2.6640625" style="234" customWidth="1"/>
    <col min="13589" max="13589" width="2.33203125" style="234" customWidth="1"/>
    <col min="13590" max="13590" width="3.33203125" style="234" customWidth="1"/>
    <col min="13591" max="13591" width="3.88671875" style="234" customWidth="1"/>
    <col min="13592" max="13593" width="7.6640625" style="234" customWidth="1"/>
    <col min="13594" max="13594" width="5.6640625" style="234" customWidth="1"/>
    <col min="13595" max="13595" width="2.6640625" style="234" customWidth="1"/>
    <col min="13596" max="13596" width="11.6640625" style="234" customWidth="1"/>
    <col min="13597" max="13597" width="2.6640625" style="234" customWidth="1"/>
    <col min="13598" max="13598" width="11.6640625" style="234" customWidth="1"/>
    <col min="13599" max="13599" width="4.6640625" style="234" customWidth="1"/>
    <col min="13600" max="13600" width="2.6640625" style="234" customWidth="1"/>
    <col min="13601" max="13601" width="10.6640625" style="234" customWidth="1"/>
    <col min="13602" max="13602" width="2.6640625" style="234" customWidth="1"/>
    <col min="13603" max="13603" width="10.6640625" style="234" customWidth="1"/>
    <col min="13604" max="13604" width="2.6640625" style="234" customWidth="1"/>
    <col min="13605" max="13605" width="10.6640625" style="234" customWidth="1"/>
    <col min="13606" max="13606" width="2.6640625" style="234" customWidth="1"/>
    <col min="13607" max="13607" width="2.33203125" style="234" customWidth="1"/>
    <col min="13608" max="13608" width="3.33203125" style="234" customWidth="1"/>
    <col min="13609" max="13609" width="3.88671875" style="234" customWidth="1"/>
    <col min="13610" max="13611" width="7.6640625" style="234" customWidth="1"/>
    <col min="13612" max="13612" width="5.6640625" style="234" customWidth="1"/>
    <col min="13613" max="13613" width="2.6640625" style="234" customWidth="1"/>
    <col min="13614" max="13614" width="11.6640625" style="234" customWidth="1"/>
    <col min="13615" max="13615" width="2.6640625" style="234" customWidth="1"/>
    <col min="13616" max="13616" width="11.6640625" style="234" customWidth="1"/>
    <col min="13617" max="13617" width="4.6640625" style="234" customWidth="1"/>
    <col min="13618" max="13618" width="2.6640625" style="234" customWidth="1"/>
    <col min="13619" max="13619" width="10.6640625" style="234" customWidth="1"/>
    <col min="13620" max="13620" width="2.6640625" style="234" customWidth="1"/>
    <col min="13621" max="13621" width="10.6640625" style="234" customWidth="1"/>
    <col min="13622" max="13622" width="2.6640625" style="234" customWidth="1"/>
    <col min="13623" max="13623" width="10.6640625" style="234" customWidth="1"/>
    <col min="13624" max="13624" width="9.33203125" style="234" customWidth="1"/>
    <col min="13625" max="13625" width="2.6640625" style="234" customWidth="1"/>
    <col min="13626" max="13626" width="2.33203125" style="234" customWidth="1"/>
    <col min="13627" max="13627" width="3.33203125" style="234" customWidth="1"/>
    <col min="13628" max="13628" width="3.88671875" style="234" customWidth="1"/>
    <col min="13629" max="13630" width="7.6640625" style="234" customWidth="1"/>
    <col min="13631" max="13631" width="5.6640625" style="234" customWidth="1"/>
    <col min="13632" max="13632" width="2.6640625" style="234" customWidth="1"/>
    <col min="13633" max="13633" width="11.6640625" style="234" customWidth="1"/>
    <col min="13634" max="13634" width="2.6640625" style="234" customWidth="1"/>
    <col min="13635" max="13635" width="11.6640625" style="234" customWidth="1"/>
    <col min="13636" max="13636" width="4.6640625" style="234" customWidth="1"/>
    <col min="13637" max="13637" width="2.6640625" style="234" customWidth="1"/>
    <col min="13638" max="13638" width="10.6640625" style="234" customWidth="1"/>
    <col min="13639" max="13639" width="2.6640625" style="234" customWidth="1"/>
    <col min="13640" max="13640" width="10.6640625" style="234" customWidth="1"/>
    <col min="13641" max="13641" width="2.6640625" style="234" customWidth="1"/>
    <col min="13642" max="13642" width="10.6640625" style="234" customWidth="1"/>
    <col min="13643" max="13824" width="8.88671875" style="234"/>
    <col min="13825" max="13825" width="2.6640625" style="234" customWidth="1"/>
    <col min="13826" max="13826" width="2.33203125" style="234" customWidth="1"/>
    <col min="13827" max="13827" width="3.33203125" style="234" customWidth="1"/>
    <col min="13828" max="13828" width="3.88671875" style="234" customWidth="1"/>
    <col min="13829" max="13830" width="7.6640625" style="234" customWidth="1"/>
    <col min="13831" max="13831" width="5.6640625" style="234" customWidth="1"/>
    <col min="13832" max="13832" width="2.6640625" style="234" customWidth="1"/>
    <col min="13833" max="13833" width="11.6640625" style="234" customWidth="1"/>
    <col min="13834" max="13834" width="2.6640625" style="234" customWidth="1"/>
    <col min="13835" max="13835" width="11.6640625" style="234" customWidth="1"/>
    <col min="13836" max="13836" width="4.6640625" style="234" customWidth="1"/>
    <col min="13837" max="13837" width="2.6640625" style="234" customWidth="1"/>
    <col min="13838" max="13838" width="10.6640625" style="234" customWidth="1"/>
    <col min="13839" max="13839" width="2.6640625" style="234" customWidth="1"/>
    <col min="13840" max="13840" width="10.6640625" style="234" customWidth="1"/>
    <col min="13841" max="13841" width="2.6640625" style="234" customWidth="1"/>
    <col min="13842" max="13842" width="10.6640625" style="234" customWidth="1"/>
    <col min="13843" max="13843" width="9.33203125" style="234" customWidth="1"/>
    <col min="13844" max="13844" width="2.6640625" style="234" customWidth="1"/>
    <col min="13845" max="13845" width="2.33203125" style="234" customWidth="1"/>
    <col min="13846" max="13846" width="3.33203125" style="234" customWidth="1"/>
    <col min="13847" max="13847" width="3.88671875" style="234" customWidth="1"/>
    <col min="13848" max="13849" width="7.6640625" style="234" customWidth="1"/>
    <col min="13850" max="13850" width="5.6640625" style="234" customWidth="1"/>
    <col min="13851" max="13851" width="2.6640625" style="234" customWidth="1"/>
    <col min="13852" max="13852" width="11.6640625" style="234" customWidth="1"/>
    <col min="13853" max="13853" width="2.6640625" style="234" customWidth="1"/>
    <col min="13854" max="13854" width="11.6640625" style="234" customWidth="1"/>
    <col min="13855" max="13855" width="4.6640625" style="234" customWidth="1"/>
    <col min="13856" max="13856" width="2.6640625" style="234" customWidth="1"/>
    <col min="13857" max="13857" width="10.6640625" style="234" customWidth="1"/>
    <col min="13858" max="13858" width="2.6640625" style="234" customWidth="1"/>
    <col min="13859" max="13859" width="10.6640625" style="234" customWidth="1"/>
    <col min="13860" max="13860" width="2.6640625" style="234" customWidth="1"/>
    <col min="13861" max="13861" width="10.6640625" style="234" customWidth="1"/>
    <col min="13862" max="13862" width="2.6640625" style="234" customWidth="1"/>
    <col min="13863" max="13863" width="2.33203125" style="234" customWidth="1"/>
    <col min="13864" max="13864" width="3.33203125" style="234" customWidth="1"/>
    <col min="13865" max="13865" width="3.88671875" style="234" customWidth="1"/>
    <col min="13866" max="13867" width="7.6640625" style="234" customWidth="1"/>
    <col min="13868" max="13868" width="5.6640625" style="234" customWidth="1"/>
    <col min="13869" max="13869" width="2.6640625" style="234" customWidth="1"/>
    <col min="13870" max="13870" width="11.6640625" style="234" customWidth="1"/>
    <col min="13871" max="13871" width="2.6640625" style="234" customWidth="1"/>
    <col min="13872" max="13872" width="11.6640625" style="234" customWidth="1"/>
    <col min="13873" max="13873" width="4.6640625" style="234" customWidth="1"/>
    <col min="13874" max="13874" width="2.6640625" style="234" customWidth="1"/>
    <col min="13875" max="13875" width="10.6640625" style="234" customWidth="1"/>
    <col min="13876" max="13876" width="2.6640625" style="234" customWidth="1"/>
    <col min="13877" max="13877" width="10.6640625" style="234" customWidth="1"/>
    <col min="13878" max="13878" width="2.6640625" style="234" customWidth="1"/>
    <col min="13879" max="13879" width="10.6640625" style="234" customWidth="1"/>
    <col min="13880" max="13880" width="9.33203125" style="234" customWidth="1"/>
    <col min="13881" max="13881" width="2.6640625" style="234" customWidth="1"/>
    <col min="13882" max="13882" width="2.33203125" style="234" customWidth="1"/>
    <col min="13883" max="13883" width="3.33203125" style="234" customWidth="1"/>
    <col min="13884" max="13884" width="3.88671875" style="234" customWidth="1"/>
    <col min="13885" max="13886" width="7.6640625" style="234" customWidth="1"/>
    <col min="13887" max="13887" width="5.6640625" style="234" customWidth="1"/>
    <col min="13888" max="13888" width="2.6640625" style="234" customWidth="1"/>
    <col min="13889" max="13889" width="11.6640625" style="234" customWidth="1"/>
    <col min="13890" max="13890" width="2.6640625" style="234" customWidth="1"/>
    <col min="13891" max="13891" width="11.6640625" style="234" customWidth="1"/>
    <col min="13892" max="13892" width="4.6640625" style="234" customWidth="1"/>
    <col min="13893" max="13893" width="2.6640625" style="234" customWidth="1"/>
    <col min="13894" max="13894" width="10.6640625" style="234" customWidth="1"/>
    <col min="13895" max="13895" width="2.6640625" style="234" customWidth="1"/>
    <col min="13896" max="13896" width="10.6640625" style="234" customWidth="1"/>
    <col min="13897" max="13897" width="2.6640625" style="234" customWidth="1"/>
    <col min="13898" max="13898" width="10.6640625" style="234" customWidth="1"/>
    <col min="13899" max="14080" width="8.88671875" style="234"/>
    <col min="14081" max="14081" width="2.6640625" style="234" customWidth="1"/>
    <col min="14082" max="14082" width="2.33203125" style="234" customWidth="1"/>
    <col min="14083" max="14083" width="3.33203125" style="234" customWidth="1"/>
    <col min="14084" max="14084" width="3.88671875" style="234" customWidth="1"/>
    <col min="14085" max="14086" width="7.6640625" style="234" customWidth="1"/>
    <col min="14087" max="14087" width="5.6640625" style="234" customWidth="1"/>
    <col min="14088" max="14088" width="2.6640625" style="234" customWidth="1"/>
    <col min="14089" max="14089" width="11.6640625" style="234" customWidth="1"/>
    <col min="14090" max="14090" width="2.6640625" style="234" customWidth="1"/>
    <col min="14091" max="14091" width="11.6640625" style="234" customWidth="1"/>
    <col min="14092" max="14092" width="4.6640625" style="234" customWidth="1"/>
    <col min="14093" max="14093" width="2.6640625" style="234" customWidth="1"/>
    <col min="14094" max="14094" width="10.6640625" style="234" customWidth="1"/>
    <col min="14095" max="14095" width="2.6640625" style="234" customWidth="1"/>
    <col min="14096" max="14096" width="10.6640625" style="234" customWidth="1"/>
    <col min="14097" max="14097" width="2.6640625" style="234" customWidth="1"/>
    <col min="14098" max="14098" width="10.6640625" style="234" customWidth="1"/>
    <col min="14099" max="14099" width="9.33203125" style="234" customWidth="1"/>
    <col min="14100" max="14100" width="2.6640625" style="234" customWidth="1"/>
    <col min="14101" max="14101" width="2.33203125" style="234" customWidth="1"/>
    <col min="14102" max="14102" width="3.33203125" style="234" customWidth="1"/>
    <col min="14103" max="14103" width="3.88671875" style="234" customWidth="1"/>
    <col min="14104" max="14105" width="7.6640625" style="234" customWidth="1"/>
    <col min="14106" max="14106" width="5.6640625" style="234" customWidth="1"/>
    <col min="14107" max="14107" width="2.6640625" style="234" customWidth="1"/>
    <col min="14108" max="14108" width="11.6640625" style="234" customWidth="1"/>
    <col min="14109" max="14109" width="2.6640625" style="234" customWidth="1"/>
    <col min="14110" max="14110" width="11.6640625" style="234" customWidth="1"/>
    <col min="14111" max="14111" width="4.6640625" style="234" customWidth="1"/>
    <col min="14112" max="14112" width="2.6640625" style="234" customWidth="1"/>
    <col min="14113" max="14113" width="10.6640625" style="234" customWidth="1"/>
    <col min="14114" max="14114" width="2.6640625" style="234" customWidth="1"/>
    <col min="14115" max="14115" width="10.6640625" style="234" customWidth="1"/>
    <col min="14116" max="14116" width="2.6640625" style="234" customWidth="1"/>
    <col min="14117" max="14117" width="10.6640625" style="234" customWidth="1"/>
    <col min="14118" max="14118" width="2.6640625" style="234" customWidth="1"/>
    <col min="14119" max="14119" width="2.33203125" style="234" customWidth="1"/>
    <col min="14120" max="14120" width="3.33203125" style="234" customWidth="1"/>
    <col min="14121" max="14121" width="3.88671875" style="234" customWidth="1"/>
    <col min="14122" max="14123" width="7.6640625" style="234" customWidth="1"/>
    <col min="14124" max="14124" width="5.6640625" style="234" customWidth="1"/>
    <col min="14125" max="14125" width="2.6640625" style="234" customWidth="1"/>
    <col min="14126" max="14126" width="11.6640625" style="234" customWidth="1"/>
    <col min="14127" max="14127" width="2.6640625" style="234" customWidth="1"/>
    <col min="14128" max="14128" width="11.6640625" style="234" customWidth="1"/>
    <col min="14129" max="14129" width="4.6640625" style="234" customWidth="1"/>
    <col min="14130" max="14130" width="2.6640625" style="234" customWidth="1"/>
    <col min="14131" max="14131" width="10.6640625" style="234" customWidth="1"/>
    <col min="14132" max="14132" width="2.6640625" style="234" customWidth="1"/>
    <col min="14133" max="14133" width="10.6640625" style="234" customWidth="1"/>
    <col min="14134" max="14134" width="2.6640625" style="234" customWidth="1"/>
    <col min="14135" max="14135" width="10.6640625" style="234" customWidth="1"/>
    <col min="14136" max="14136" width="9.33203125" style="234" customWidth="1"/>
    <col min="14137" max="14137" width="2.6640625" style="234" customWidth="1"/>
    <col min="14138" max="14138" width="2.33203125" style="234" customWidth="1"/>
    <col min="14139" max="14139" width="3.33203125" style="234" customWidth="1"/>
    <col min="14140" max="14140" width="3.88671875" style="234" customWidth="1"/>
    <col min="14141" max="14142" width="7.6640625" style="234" customWidth="1"/>
    <col min="14143" max="14143" width="5.6640625" style="234" customWidth="1"/>
    <col min="14144" max="14144" width="2.6640625" style="234" customWidth="1"/>
    <col min="14145" max="14145" width="11.6640625" style="234" customWidth="1"/>
    <col min="14146" max="14146" width="2.6640625" style="234" customWidth="1"/>
    <col min="14147" max="14147" width="11.6640625" style="234" customWidth="1"/>
    <col min="14148" max="14148" width="4.6640625" style="234" customWidth="1"/>
    <col min="14149" max="14149" width="2.6640625" style="234" customWidth="1"/>
    <col min="14150" max="14150" width="10.6640625" style="234" customWidth="1"/>
    <col min="14151" max="14151" width="2.6640625" style="234" customWidth="1"/>
    <col min="14152" max="14152" width="10.6640625" style="234" customWidth="1"/>
    <col min="14153" max="14153" width="2.6640625" style="234" customWidth="1"/>
    <col min="14154" max="14154" width="10.6640625" style="234" customWidth="1"/>
    <col min="14155" max="14336" width="8.88671875" style="234"/>
    <col min="14337" max="14337" width="2.6640625" style="234" customWidth="1"/>
    <col min="14338" max="14338" width="2.33203125" style="234" customWidth="1"/>
    <col min="14339" max="14339" width="3.33203125" style="234" customWidth="1"/>
    <col min="14340" max="14340" width="3.88671875" style="234" customWidth="1"/>
    <col min="14341" max="14342" width="7.6640625" style="234" customWidth="1"/>
    <col min="14343" max="14343" width="5.6640625" style="234" customWidth="1"/>
    <col min="14344" max="14344" width="2.6640625" style="234" customWidth="1"/>
    <col min="14345" max="14345" width="11.6640625" style="234" customWidth="1"/>
    <col min="14346" max="14346" width="2.6640625" style="234" customWidth="1"/>
    <col min="14347" max="14347" width="11.6640625" style="234" customWidth="1"/>
    <col min="14348" max="14348" width="4.6640625" style="234" customWidth="1"/>
    <col min="14349" max="14349" width="2.6640625" style="234" customWidth="1"/>
    <col min="14350" max="14350" width="10.6640625" style="234" customWidth="1"/>
    <col min="14351" max="14351" width="2.6640625" style="234" customWidth="1"/>
    <col min="14352" max="14352" width="10.6640625" style="234" customWidth="1"/>
    <col min="14353" max="14353" width="2.6640625" style="234" customWidth="1"/>
    <col min="14354" max="14354" width="10.6640625" style="234" customWidth="1"/>
    <col min="14355" max="14355" width="9.33203125" style="234" customWidth="1"/>
    <col min="14356" max="14356" width="2.6640625" style="234" customWidth="1"/>
    <col min="14357" max="14357" width="2.33203125" style="234" customWidth="1"/>
    <col min="14358" max="14358" width="3.33203125" style="234" customWidth="1"/>
    <col min="14359" max="14359" width="3.88671875" style="234" customWidth="1"/>
    <col min="14360" max="14361" width="7.6640625" style="234" customWidth="1"/>
    <col min="14362" max="14362" width="5.6640625" style="234" customWidth="1"/>
    <col min="14363" max="14363" width="2.6640625" style="234" customWidth="1"/>
    <col min="14364" max="14364" width="11.6640625" style="234" customWidth="1"/>
    <col min="14365" max="14365" width="2.6640625" style="234" customWidth="1"/>
    <col min="14366" max="14366" width="11.6640625" style="234" customWidth="1"/>
    <col min="14367" max="14367" width="4.6640625" style="234" customWidth="1"/>
    <col min="14368" max="14368" width="2.6640625" style="234" customWidth="1"/>
    <col min="14369" max="14369" width="10.6640625" style="234" customWidth="1"/>
    <col min="14370" max="14370" width="2.6640625" style="234" customWidth="1"/>
    <col min="14371" max="14371" width="10.6640625" style="234" customWidth="1"/>
    <col min="14372" max="14372" width="2.6640625" style="234" customWidth="1"/>
    <col min="14373" max="14373" width="10.6640625" style="234" customWidth="1"/>
    <col min="14374" max="14374" width="2.6640625" style="234" customWidth="1"/>
    <col min="14375" max="14375" width="2.33203125" style="234" customWidth="1"/>
    <col min="14376" max="14376" width="3.33203125" style="234" customWidth="1"/>
    <col min="14377" max="14377" width="3.88671875" style="234" customWidth="1"/>
    <col min="14378" max="14379" width="7.6640625" style="234" customWidth="1"/>
    <col min="14380" max="14380" width="5.6640625" style="234" customWidth="1"/>
    <col min="14381" max="14381" width="2.6640625" style="234" customWidth="1"/>
    <col min="14382" max="14382" width="11.6640625" style="234" customWidth="1"/>
    <col min="14383" max="14383" width="2.6640625" style="234" customWidth="1"/>
    <col min="14384" max="14384" width="11.6640625" style="234" customWidth="1"/>
    <col min="14385" max="14385" width="4.6640625" style="234" customWidth="1"/>
    <col min="14386" max="14386" width="2.6640625" style="234" customWidth="1"/>
    <col min="14387" max="14387" width="10.6640625" style="234" customWidth="1"/>
    <col min="14388" max="14388" width="2.6640625" style="234" customWidth="1"/>
    <col min="14389" max="14389" width="10.6640625" style="234" customWidth="1"/>
    <col min="14390" max="14390" width="2.6640625" style="234" customWidth="1"/>
    <col min="14391" max="14391" width="10.6640625" style="234" customWidth="1"/>
    <col min="14392" max="14392" width="9.33203125" style="234" customWidth="1"/>
    <col min="14393" max="14393" width="2.6640625" style="234" customWidth="1"/>
    <col min="14394" max="14394" width="2.33203125" style="234" customWidth="1"/>
    <col min="14395" max="14395" width="3.33203125" style="234" customWidth="1"/>
    <col min="14396" max="14396" width="3.88671875" style="234" customWidth="1"/>
    <col min="14397" max="14398" width="7.6640625" style="234" customWidth="1"/>
    <col min="14399" max="14399" width="5.6640625" style="234" customWidth="1"/>
    <col min="14400" max="14400" width="2.6640625" style="234" customWidth="1"/>
    <col min="14401" max="14401" width="11.6640625" style="234" customWidth="1"/>
    <col min="14402" max="14402" width="2.6640625" style="234" customWidth="1"/>
    <col min="14403" max="14403" width="11.6640625" style="234" customWidth="1"/>
    <col min="14404" max="14404" width="4.6640625" style="234" customWidth="1"/>
    <col min="14405" max="14405" width="2.6640625" style="234" customWidth="1"/>
    <col min="14406" max="14406" width="10.6640625" style="234" customWidth="1"/>
    <col min="14407" max="14407" width="2.6640625" style="234" customWidth="1"/>
    <col min="14408" max="14408" width="10.6640625" style="234" customWidth="1"/>
    <col min="14409" max="14409" width="2.6640625" style="234" customWidth="1"/>
    <col min="14410" max="14410" width="10.6640625" style="234" customWidth="1"/>
    <col min="14411" max="14592" width="8.88671875" style="234"/>
    <col min="14593" max="14593" width="2.6640625" style="234" customWidth="1"/>
    <col min="14594" max="14594" width="2.33203125" style="234" customWidth="1"/>
    <col min="14595" max="14595" width="3.33203125" style="234" customWidth="1"/>
    <col min="14596" max="14596" width="3.88671875" style="234" customWidth="1"/>
    <col min="14597" max="14598" width="7.6640625" style="234" customWidth="1"/>
    <col min="14599" max="14599" width="5.6640625" style="234" customWidth="1"/>
    <col min="14600" max="14600" width="2.6640625" style="234" customWidth="1"/>
    <col min="14601" max="14601" width="11.6640625" style="234" customWidth="1"/>
    <col min="14602" max="14602" width="2.6640625" style="234" customWidth="1"/>
    <col min="14603" max="14603" width="11.6640625" style="234" customWidth="1"/>
    <col min="14604" max="14604" width="4.6640625" style="234" customWidth="1"/>
    <col min="14605" max="14605" width="2.6640625" style="234" customWidth="1"/>
    <col min="14606" max="14606" width="10.6640625" style="234" customWidth="1"/>
    <col min="14607" max="14607" width="2.6640625" style="234" customWidth="1"/>
    <col min="14608" max="14608" width="10.6640625" style="234" customWidth="1"/>
    <col min="14609" max="14609" width="2.6640625" style="234" customWidth="1"/>
    <col min="14610" max="14610" width="10.6640625" style="234" customWidth="1"/>
    <col min="14611" max="14611" width="9.33203125" style="234" customWidth="1"/>
    <col min="14612" max="14612" width="2.6640625" style="234" customWidth="1"/>
    <col min="14613" max="14613" width="2.33203125" style="234" customWidth="1"/>
    <col min="14614" max="14614" width="3.33203125" style="234" customWidth="1"/>
    <col min="14615" max="14615" width="3.88671875" style="234" customWidth="1"/>
    <col min="14616" max="14617" width="7.6640625" style="234" customWidth="1"/>
    <col min="14618" max="14618" width="5.6640625" style="234" customWidth="1"/>
    <col min="14619" max="14619" width="2.6640625" style="234" customWidth="1"/>
    <col min="14620" max="14620" width="11.6640625" style="234" customWidth="1"/>
    <col min="14621" max="14621" width="2.6640625" style="234" customWidth="1"/>
    <col min="14622" max="14622" width="11.6640625" style="234" customWidth="1"/>
    <col min="14623" max="14623" width="4.6640625" style="234" customWidth="1"/>
    <col min="14624" max="14624" width="2.6640625" style="234" customWidth="1"/>
    <col min="14625" max="14625" width="10.6640625" style="234" customWidth="1"/>
    <col min="14626" max="14626" width="2.6640625" style="234" customWidth="1"/>
    <col min="14627" max="14627" width="10.6640625" style="234" customWidth="1"/>
    <col min="14628" max="14628" width="2.6640625" style="234" customWidth="1"/>
    <col min="14629" max="14629" width="10.6640625" style="234" customWidth="1"/>
    <col min="14630" max="14630" width="2.6640625" style="234" customWidth="1"/>
    <col min="14631" max="14631" width="2.33203125" style="234" customWidth="1"/>
    <col min="14632" max="14632" width="3.33203125" style="234" customWidth="1"/>
    <col min="14633" max="14633" width="3.88671875" style="234" customWidth="1"/>
    <col min="14634" max="14635" width="7.6640625" style="234" customWidth="1"/>
    <col min="14636" max="14636" width="5.6640625" style="234" customWidth="1"/>
    <col min="14637" max="14637" width="2.6640625" style="234" customWidth="1"/>
    <col min="14638" max="14638" width="11.6640625" style="234" customWidth="1"/>
    <col min="14639" max="14639" width="2.6640625" style="234" customWidth="1"/>
    <col min="14640" max="14640" width="11.6640625" style="234" customWidth="1"/>
    <col min="14641" max="14641" width="4.6640625" style="234" customWidth="1"/>
    <col min="14642" max="14642" width="2.6640625" style="234" customWidth="1"/>
    <col min="14643" max="14643" width="10.6640625" style="234" customWidth="1"/>
    <col min="14644" max="14644" width="2.6640625" style="234" customWidth="1"/>
    <col min="14645" max="14645" width="10.6640625" style="234" customWidth="1"/>
    <col min="14646" max="14646" width="2.6640625" style="234" customWidth="1"/>
    <col min="14647" max="14647" width="10.6640625" style="234" customWidth="1"/>
    <col min="14648" max="14648" width="9.33203125" style="234" customWidth="1"/>
    <col min="14649" max="14649" width="2.6640625" style="234" customWidth="1"/>
    <col min="14650" max="14650" width="2.33203125" style="234" customWidth="1"/>
    <col min="14651" max="14651" width="3.33203125" style="234" customWidth="1"/>
    <col min="14652" max="14652" width="3.88671875" style="234" customWidth="1"/>
    <col min="14653" max="14654" width="7.6640625" style="234" customWidth="1"/>
    <col min="14655" max="14655" width="5.6640625" style="234" customWidth="1"/>
    <col min="14656" max="14656" width="2.6640625" style="234" customWidth="1"/>
    <col min="14657" max="14657" width="11.6640625" style="234" customWidth="1"/>
    <col min="14658" max="14658" width="2.6640625" style="234" customWidth="1"/>
    <col min="14659" max="14659" width="11.6640625" style="234" customWidth="1"/>
    <col min="14660" max="14660" width="4.6640625" style="234" customWidth="1"/>
    <col min="14661" max="14661" width="2.6640625" style="234" customWidth="1"/>
    <col min="14662" max="14662" width="10.6640625" style="234" customWidth="1"/>
    <col min="14663" max="14663" width="2.6640625" style="234" customWidth="1"/>
    <col min="14664" max="14664" width="10.6640625" style="234" customWidth="1"/>
    <col min="14665" max="14665" width="2.6640625" style="234" customWidth="1"/>
    <col min="14666" max="14666" width="10.6640625" style="234" customWidth="1"/>
    <col min="14667" max="14848" width="8.88671875" style="234"/>
    <col min="14849" max="14849" width="2.6640625" style="234" customWidth="1"/>
    <col min="14850" max="14850" width="2.33203125" style="234" customWidth="1"/>
    <col min="14851" max="14851" width="3.33203125" style="234" customWidth="1"/>
    <col min="14852" max="14852" width="3.88671875" style="234" customWidth="1"/>
    <col min="14853" max="14854" width="7.6640625" style="234" customWidth="1"/>
    <col min="14855" max="14855" width="5.6640625" style="234" customWidth="1"/>
    <col min="14856" max="14856" width="2.6640625" style="234" customWidth="1"/>
    <col min="14857" max="14857" width="11.6640625" style="234" customWidth="1"/>
    <col min="14858" max="14858" width="2.6640625" style="234" customWidth="1"/>
    <col min="14859" max="14859" width="11.6640625" style="234" customWidth="1"/>
    <col min="14860" max="14860" width="4.6640625" style="234" customWidth="1"/>
    <col min="14861" max="14861" width="2.6640625" style="234" customWidth="1"/>
    <col min="14862" max="14862" width="10.6640625" style="234" customWidth="1"/>
    <col min="14863" max="14863" width="2.6640625" style="234" customWidth="1"/>
    <col min="14864" max="14864" width="10.6640625" style="234" customWidth="1"/>
    <col min="14865" max="14865" width="2.6640625" style="234" customWidth="1"/>
    <col min="14866" max="14866" width="10.6640625" style="234" customWidth="1"/>
    <col min="14867" max="14867" width="9.33203125" style="234" customWidth="1"/>
    <col min="14868" max="14868" width="2.6640625" style="234" customWidth="1"/>
    <col min="14869" max="14869" width="2.33203125" style="234" customWidth="1"/>
    <col min="14870" max="14870" width="3.33203125" style="234" customWidth="1"/>
    <col min="14871" max="14871" width="3.88671875" style="234" customWidth="1"/>
    <col min="14872" max="14873" width="7.6640625" style="234" customWidth="1"/>
    <col min="14874" max="14874" width="5.6640625" style="234" customWidth="1"/>
    <col min="14875" max="14875" width="2.6640625" style="234" customWidth="1"/>
    <col min="14876" max="14876" width="11.6640625" style="234" customWidth="1"/>
    <col min="14877" max="14877" width="2.6640625" style="234" customWidth="1"/>
    <col min="14878" max="14878" width="11.6640625" style="234" customWidth="1"/>
    <col min="14879" max="14879" width="4.6640625" style="234" customWidth="1"/>
    <col min="14880" max="14880" width="2.6640625" style="234" customWidth="1"/>
    <col min="14881" max="14881" width="10.6640625" style="234" customWidth="1"/>
    <col min="14882" max="14882" width="2.6640625" style="234" customWidth="1"/>
    <col min="14883" max="14883" width="10.6640625" style="234" customWidth="1"/>
    <col min="14884" max="14884" width="2.6640625" style="234" customWidth="1"/>
    <col min="14885" max="14885" width="10.6640625" style="234" customWidth="1"/>
    <col min="14886" max="14886" width="2.6640625" style="234" customWidth="1"/>
    <col min="14887" max="14887" width="2.33203125" style="234" customWidth="1"/>
    <col min="14888" max="14888" width="3.33203125" style="234" customWidth="1"/>
    <col min="14889" max="14889" width="3.88671875" style="234" customWidth="1"/>
    <col min="14890" max="14891" width="7.6640625" style="234" customWidth="1"/>
    <col min="14892" max="14892" width="5.6640625" style="234" customWidth="1"/>
    <col min="14893" max="14893" width="2.6640625" style="234" customWidth="1"/>
    <col min="14894" max="14894" width="11.6640625" style="234" customWidth="1"/>
    <col min="14895" max="14895" width="2.6640625" style="234" customWidth="1"/>
    <col min="14896" max="14896" width="11.6640625" style="234" customWidth="1"/>
    <col min="14897" max="14897" width="4.6640625" style="234" customWidth="1"/>
    <col min="14898" max="14898" width="2.6640625" style="234" customWidth="1"/>
    <col min="14899" max="14899" width="10.6640625" style="234" customWidth="1"/>
    <col min="14900" max="14900" width="2.6640625" style="234" customWidth="1"/>
    <col min="14901" max="14901" width="10.6640625" style="234" customWidth="1"/>
    <col min="14902" max="14902" width="2.6640625" style="234" customWidth="1"/>
    <col min="14903" max="14903" width="10.6640625" style="234" customWidth="1"/>
    <col min="14904" max="14904" width="9.33203125" style="234" customWidth="1"/>
    <col min="14905" max="14905" width="2.6640625" style="234" customWidth="1"/>
    <col min="14906" max="14906" width="2.33203125" style="234" customWidth="1"/>
    <col min="14907" max="14907" width="3.33203125" style="234" customWidth="1"/>
    <col min="14908" max="14908" width="3.88671875" style="234" customWidth="1"/>
    <col min="14909" max="14910" width="7.6640625" style="234" customWidth="1"/>
    <col min="14911" max="14911" width="5.6640625" style="234" customWidth="1"/>
    <col min="14912" max="14912" width="2.6640625" style="234" customWidth="1"/>
    <col min="14913" max="14913" width="11.6640625" style="234" customWidth="1"/>
    <col min="14914" max="14914" width="2.6640625" style="234" customWidth="1"/>
    <col min="14915" max="14915" width="11.6640625" style="234" customWidth="1"/>
    <col min="14916" max="14916" width="4.6640625" style="234" customWidth="1"/>
    <col min="14917" max="14917" width="2.6640625" style="234" customWidth="1"/>
    <col min="14918" max="14918" width="10.6640625" style="234" customWidth="1"/>
    <col min="14919" max="14919" width="2.6640625" style="234" customWidth="1"/>
    <col min="14920" max="14920" width="10.6640625" style="234" customWidth="1"/>
    <col min="14921" max="14921" width="2.6640625" style="234" customWidth="1"/>
    <col min="14922" max="14922" width="10.6640625" style="234" customWidth="1"/>
    <col min="14923" max="15104" width="8.88671875" style="234"/>
    <col min="15105" max="15105" width="2.6640625" style="234" customWidth="1"/>
    <col min="15106" max="15106" width="2.33203125" style="234" customWidth="1"/>
    <col min="15107" max="15107" width="3.33203125" style="234" customWidth="1"/>
    <col min="15108" max="15108" width="3.88671875" style="234" customWidth="1"/>
    <col min="15109" max="15110" width="7.6640625" style="234" customWidth="1"/>
    <col min="15111" max="15111" width="5.6640625" style="234" customWidth="1"/>
    <col min="15112" max="15112" width="2.6640625" style="234" customWidth="1"/>
    <col min="15113" max="15113" width="11.6640625" style="234" customWidth="1"/>
    <col min="15114" max="15114" width="2.6640625" style="234" customWidth="1"/>
    <col min="15115" max="15115" width="11.6640625" style="234" customWidth="1"/>
    <col min="15116" max="15116" width="4.6640625" style="234" customWidth="1"/>
    <col min="15117" max="15117" width="2.6640625" style="234" customWidth="1"/>
    <col min="15118" max="15118" width="10.6640625" style="234" customWidth="1"/>
    <col min="15119" max="15119" width="2.6640625" style="234" customWidth="1"/>
    <col min="15120" max="15120" width="10.6640625" style="234" customWidth="1"/>
    <col min="15121" max="15121" width="2.6640625" style="234" customWidth="1"/>
    <col min="15122" max="15122" width="10.6640625" style="234" customWidth="1"/>
    <col min="15123" max="15123" width="9.33203125" style="234" customWidth="1"/>
    <col min="15124" max="15124" width="2.6640625" style="234" customWidth="1"/>
    <col min="15125" max="15125" width="2.33203125" style="234" customWidth="1"/>
    <col min="15126" max="15126" width="3.33203125" style="234" customWidth="1"/>
    <col min="15127" max="15127" width="3.88671875" style="234" customWidth="1"/>
    <col min="15128" max="15129" width="7.6640625" style="234" customWidth="1"/>
    <col min="15130" max="15130" width="5.6640625" style="234" customWidth="1"/>
    <col min="15131" max="15131" width="2.6640625" style="234" customWidth="1"/>
    <col min="15132" max="15132" width="11.6640625" style="234" customWidth="1"/>
    <col min="15133" max="15133" width="2.6640625" style="234" customWidth="1"/>
    <col min="15134" max="15134" width="11.6640625" style="234" customWidth="1"/>
    <col min="15135" max="15135" width="4.6640625" style="234" customWidth="1"/>
    <col min="15136" max="15136" width="2.6640625" style="234" customWidth="1"/>
    <col min="15137" max="15137" width="10.6640625" style="234" customWidth="1"/>
    <col min="15138" max="15138" width="2.6640625" style="234" customWidth="1"/>
    <col min="15139" max="15139" width="10.6640625" style="234" customWidth="1"/>
    <col min="15140" max="15140" width="2.6640625" style="234" customWidth="1"/>
    <col min="15141" max="15141" width="10.6640625" style="234" customWidth="1"/>
    <col min="15142" max="15142" width="2.6640625" style="234" customWidth="1"/>
    <col min="15143" max="15143" width="2.33203125" style="234" customWidth="1"/>
    <col min="15144" max="15144" width="3.33203125" style="234" customWidth="1"/>
    <col min="15145" max="15145" width="3.88671875" style="234" customWidth="1"/>
    <col min="15146" max="15147" width="7.6640625" style="234" customWidth="1"/>
    <col min="15148" max="15148" width="5.6640625" style="234" customWidth="1"/>
    <col min="15149" max="15149" width="2.6640625" style="234" customWidth="1"/>
    <col min="15150" max="15150" width="11.6640625" style="234" customWidth="1"/>
    <col min="15151" max="15151" width="2.6640625" style="234" customWidth="1"/>
    <col min="15152" max="15152" width="11.6640625" style="234" customWidth="1"/>
    <col min="15153" max="15153" width="4.6640625" style="234" customWidth="1"/>
    <col min="15154" max="15154" width="2.6640625" style="234" customWidth="1"/>
    <col min="15155" max="15155" width="10.6640625" style="234" customWidth="1"/>
    <col min="15156" max="15156" width="2.6640625" style="234" customWidth="1"/>
    <col min="15157" max="15157" width="10.6640625" style="234" customWidth="1"/>
    <col min="15158" max="15158" width="2.6640625" style="234" customWidth="1"/>
    <col min="15159" max="15159" width="10.6640625" style="234" customWidth="1"/>
    <col min="15160" max="15160" width="9.33203125" style="234" customWidth="1"/>
    <col min="15161" max="15161" width="2.6640625" style="234" customWidth="1"/>
    <col min="15162" max="15162" width="2.33203125" style="234" customWidth="1"/>
    <col min="15163" max="15163" width="3.33203125" style="234" customWidth="1"/>
    <col min="15164" max="15164" width="3.88671875" style="234" customWidth="1"/>
    <col min="15165" max="15166" width="7.6640625" style="234" customWidth="1"/>
    <col min="15167" max="15167" width="5.6640625" style="234" customWidth="1"/>
    <col min="15168" max="15168" width="2.6640625" style="234" customWidth="1"/>
    <col min="15169" max="15169" width="11.6640625" style="234" customWidth="1"/>
    <col min="15170" max="15170" width="2.6640625" style="234" customWidth="1"/>
    <col min="15171" max="15171" width="11.6640625" style="234" customWidth="1"/>
    <col min="15172" max="15172" width="4.6640625" style="234" customWidth="1"/>
    <col min="15173" max="15173" width="2.6640625" style="234" customWidth="1"/>
    <col min="15174" max="15174" width="10.6640625" style="234" customWidth="1"/>
    <col min="15175" max="15175" width="2.6640625" style="234" customWidth="1"/>
    <col min="15176" max="15176" width="10.6640625" style="234" customWidth="1"/>
    <col min="15177" max="15177" width="2.6640625" style="234" customWidth="1"/>
    <col min="15178" max="15178" width="10.6640625" style="234" customWidth="1"/>
    <col min="15179" max="15360" width="8.88671875" style="234"/>
    <col min="15361" max="15361" width="2.6640625" style="234" customWidth="1"/>
    <col min="15362" max="15362" width="2.33203125" style="234" customWidth="1"/>
    <col min="15363" max="15363" width="3.33203125" style="234" customWidth="1"/>
    <col min="15364" max="15364" width="3.88671875" style="234" customWidth="1"/>
    <col min="15365" max="15366" width="7.6640625" style="234" customWidth="1"/>
    <col min="15367" max="15367" width="5.6640625" style="234" customWidth="1"/>
    <col min="15368" max="15368" width="2.6640625" style="234" customWidth="1"/>
    <col min="15369" max="15369" width="11.6640625" style="234" customWidth="1"/>
    <col min="15370" max="15370" width="2.6640625" style="234" customWidth="1"/>
    <col min="15371" max="15371" width="11.6640625" style="234" customWidth="1"/>
    <col min="15372" max="15372" width="4.6640625" style="234" customWidth="1"/>
    <col min="15373" max="15373" width="2.6640625" style="234" customWidth="1"/>
    <col min="15374" max="15374" width="10.6640625" style="234" customWidth="1"/>
    <col min="15375" max="15375" width="2.6640625" style="234" customWidth="1"/>
    <col min="15376" max="15376" width="10.6640625" style="234" customWidth="1"/>
    <col min="15377" max="15377" width="2.6640625" style="234" customWidth="1"/>
    <col min="15378" max="15378" width="10.6640625" style="234" customWidth="1"/>
    <col min="15379" max="15379" width="9.33203125" style="234" customWidth="1"/>
    <col min="15380" max="15380" width="2.6640625" style="234" customWidth="1"/>
    <col min="15381" max="15381" width="2.33203125" style="234" customWidth="1"/>
    <col min="15382" max="15382" width="3.33203125" style="234" customWidth="1"/>
    <col min="15383" max="15383" width="3.88671875" style="234" customWidth="1"/>
    <col min="15384" max="15385" width="7.6640625" style="234" customWidth="1"/>
    <col min="15386" max="15386" width="5.6640625" style="234" customWidth="1"/>
    <col min="15387" max="15387" width="2.6640625" style="234" customWidth="1"/>
    <col min="15388" max="15388" width="11.6640625" style="234" customWidth="1"/>
    <col min="15389" max="15389" width="2.6640625" style="234" customWidth="1"/>
    <col min="15390" max="15390" width="11.6640625" style="234" customWidth="1"/>
    <col min="15391" max="15391" width="4.6640625" style="234" customWidth="1"/>
    <col min="15392" max="15392" width="2.6640625" style="234" customWidth="1"/>
    <col min="15393" max="15393" width="10.6640625" style="234" customWidth="1"/>
    <col min="15394" max="15394" width="2.6640625" style="234" customWidth="1"/>
    <col min="15395" max="15395" width="10.6640625" style="234" customWidth="1"/>
    <col min="15396" max="15396" width="2.6640625" style="234" customWidth="1"/>
    <col min="15397" max="15397" width="10.6640625" style="234" customWidth="1"/>
    <col min="15398" max="15398" width="2.6640625" style="234" customWidth="1"/>
    <col min="15399" max="15399" width="2.33203125" style="234" customWidth="1"/>
    <col min="15400" max="15400" width="3.33203125" style="234" customWidth="1"/>
    <col min="15401" max="15401" width="3.88671875" style="234" customWidth="1"/>
    <col min="15402" max="15403" width="7.6640625" style="234" customWidth="1"/>
    <col min="15404" max="15404" width="5.6640625" style="234" customWidth="1"/>
    <col min="15405" max="15405" width="2.6640625" style="234" customWidth="1"/>
    <col min="15406" max="15406" width="11.6640625" style="234" customWidth="1"/>
    <col min="15407" max="15407" width="2.6640625" style="234" customWidth="1"/>
    <col min="15408" max="15408" width="11.6640625" style="234" customWidth="1"/>
    <col min="15409" max="15409" width="4.6640625" style="234" customWidth="1"/>
    <col min="15410" max="15410" width="2.6640625" style="234" customWidth="1"/>
    <col min="15411" max="15411" width="10.6640625" style="234" customWidth="1"/>
    <col min="15412" max="15412" width="2.6640625" style="234" customWidth="1"/>
    <col min="15413" max="15413" width="10.6640625" style="234" customWidth="1"/>
    <col min="15414" max="15414" width="2.6640625" style="234" customWidth="1"/>
    <col min="15415" max="15415" width="10.6640625" style="234" customWidth="1"/>
    <col min="15416" max="15416" width="9.33203125" style="234" customWidth="1"/>
    <col min="15417" max="15417" width="2.6640625" style="234" customWidth="1"/>
    <col min="15418" max="15418" width="2.33203125" style="234" customWidth="1"/>
    <col min="15419" max="15419" width="3.33203125" style="234" customWidth="1"/>
    <col min="15420" max="15420" width="3.88671875" style="234" customWidth="1"/>
    <col min="15421" max="15422" width="7.6640625" style="234" customWidth="1"/>
    <col min="15423" max="15423" width="5.6640625" style="234" customWidth="1"/>
    <col min="15424" max="15424" width="2.6640625" style="234" customWidth="1"/>
    <col min="15425" max="15425" width="11.6640625" style="234" customWidth="1"/>
    <col min="15426" max="15426" width="2.6640625" style="234" customWidth="1"/>
    <col min="15427" max="15427" width="11.6640625" style="234" customWidth="1"/>
    <col min="15428" max="15428" width="4.6640625" style="234" customWidth="1"/>
    <col min="15429" max="15429" width="2.6640625" style="234" customWidth="1"/>
    <col min="15430" max="15430" width="10.6640625" style="234" customWidth="1"/>
    <col min="15431" max="15431" width="2.6640625" style="234" customWidth="1"/>
    <col min="15432" max="15432" width="10.6640625" style="234" customWidth="1"/>
    <col min="15433" max="15433" width="2.6640625" style="234" customWidth="1"/>
    <col min="15434" max="15434" width="10.6640625" style="234" customWidth="1"/>
    <col min="15435" max="15616" width="8.88671875" style="234"/>
    <col min="15617" max="15617" width="2.6640625" style="234" customWidth="1"/>
    <col min="15618" max="15618" width="2.33203125" style="234" customWidth="1"/>
    <col min="15619" max="15619" width="3.33203125" style="234" customWidth="1"/>
    <col min="15620" max="15620" width="3.88671875" style="234" customWidth="1"/>
    <col min="15621" max="15622" width="7.6640625" style="234" customWidth="1"/>
    <col min="15623" max="15623" width="5.6640625" style="234" customWidth="1"/>
    <col min="15624" max="15624" width="2.6640625" style="234" customWidth="1"/>
    <col min="15625" max="15625" width="11.6640625" style="234" customWidth="1"/>
    <col min="15626" max="15626" width="2.6640625" style="234" customWidth="1"/>
    <col min="15627" max="15627" width="11.6640625" style="234" customWidth="1"/>
    <col min="15628" max="15628" width="4.6640625" style="234" customWidth="1"/>
    <col min="15629" max="15629" width="2.6640625" style="234" customWidth="1"/>
    <col min="15630" max="15630" width="10.6640625" style="234" customWidth="1"/>
    <col min="15631" max="15631" width="2.6640625" style="234" customWidth="1"/>
    <col min="15632" max="15632" width="10.6640625" style="234" customWidth="1"/>
    <col min="15633" max="15633" width="2.6640625" style="234" customWidth="1"/>
    <col min="15634" max="15634" width="10.6640625" style="234" customWidth="1"/>
    <col min="15635" max="15635" width="9.33203125" style="234" customWidth="1"/>
    <col min="15636" max="15636" width="2.6640625" style="234" customWidth="1"/>
    <col min="15637" max="15637" width="2.33203125" style="234" customWidth="1"/>
    <col min="15638" max="15638" width="3.33203125" style="234" customWidth="1"/>
    <col min="15639" max="15639" width="3.88671875" style="234" customWidth="1"/>
    <col min="15640" max="15641" width="7.6640625" style="234" customWidth="1"/>
    <col min="15642" max="15642" width="5.6640625" style="234" customWidth="1"/>
    <col min="15643" max="15643" width="2.6640625" style="234" customWidth="1"/>
    <col min="15644" max="15644" width="11.6640625" style="234" customWidth="1"/>
    <col min="15645" max="15645" width="2.6640625" style="234" customWidth="1"/>
    <col min="15646" max="15646" width="11.6640625" style="234" customWidth="1"/>
    <col min="15647" max="15647" width="4.6640625" style="234" customWidth="1"/>
    <col min="15648" max="15648" width="2.6640625" style="234" customWidth="1"/>
    <col min="15649" max="15649" width="10.6640625" style="234" customWidth="1"/>
    <col min="15650" max="15650" width="2.6640625" style="234" customWidth="1"/>
    <col min="15651" max="15651" width="10.6640625" style="234" customWidth="1"/>
    <col min="15652" max="15652" width="2.6640625" style="234" customWidth="1"/>
    <col min="15653" max="15653" width="10.6640625" style="234" customWidth="1"/>
    <col min="15654" max="15654" width="2.6640625" style="234" customWidth="1"/>
    <col min="15655" max="15655" width="2.33203125" style="234" customWidth="1"/>
    <col min="15656" max="15656" width="3.33203125" style="234" customWidth="1"/>
    <col min="15657" max="15657" width="3.88671875" style="234" customWidth="1"/>
    <col min="15658" max="15659" width="7.6640625" style="234" customWidth="1"/>
    <col min="15660" max="15660" width="5.6640625" style="234" customWidth="1"/>
    <col min="15661" max="15661" width="2.6640625" style="234" customWidth="1"/>
    <col min="15662" max="15662" width="11.6640625" style="234" customWidth="1"/>
    <col min="15663" max="15663" width="2.6640625" style="234" customWidth="1"/>
    <col min="15664" max="15664" width="11.6640625" style="234" customWidth="1"/>
    <col min="15665" max="15665" width="4.6640625" style="234" customWidth="1"/>
    <col min="15666" max="15666" width="2.6640625" style="234" customWidth="1"/>
    <col min="15667" max="15667" width="10.6640625" style="234" customWidth="1"/>
    <col min="15668" max="15668" width="2.6640625" style="234" customWidth="1"/>
    <col min="15669" max="15669" width="10.6640625" style="234" customWidth="1"/>
    <col min="15670" max="15670" width="2.6640625" style="234" customWidth="1"/>
    <col min="15671" max="15671" width="10.6640625" style="234" customWidth="1"/>
    <col min="15672" max="15672" width="9.33203125" style="234" customWidth="1"/>
    <col min="15673" max="15673" width="2.6640625" style="234" customWidth="1"/>
    <col min="15674" max="15674" width="2.33203125" style="234" customWidth="1"/>
    <col min="15675" max="15675" width="3.33203125" style="234" customWidth="1"/>
    <col min="15676" max="15676" width="3.88671875" style="234" customWidth="1"/>
    <col min="15677" max="15678" width="7.6640625" style="234" customWidth="1"/>
    <col min="15679" max="15679" width="5.6640625" style="234" customWidth="1"/>
    <col min="15680" max="15680" width="2.6640625" style="234" customWidth="1"/>
    <col min="15681" max="15681" width="11.6640625" style="234" customWidth="1"/>
    <col min="15682" max="15682" width="2.6640625" style="234" customWidth="1"/>
    <col min="15683" max="15683" width="11.6640625" style="234" customWidth="1"/>
    <col min="15684" max="15684" width="4.6640625" style="234" customWidth="1"/>
    <col min="15685" max="15685" width="2.6640625" style="234" customWidth="1"/>
    <col min="15686" max="15686" width="10.6640625" style="234" customWidth="1"/>
    <col min="15687" max="15687" width="2.6640625" style="234" customWidth="1"/>
    <col min="15688" max="15688" width="10.6640625" style="234" customWidth="1"/>
    <col min="15689" max="15689" width="2.6640625" style="234" customWidth="1"/>
    <col min="15690" max="15690" width="10.6640625" style="234" customWidth="1"/>
    <col min="15691" max="15872" width="8.88671875" style="234"/>
    <col min="15873" max="15873" width="2.6640625" style="234" customWidth="1"/>
    <col min="15874" max="15874" width="2.33203125" style="234" customWidth="1"/>
    <col min="15875" max="15875" width="3.33203125" style="234" customWidth="1"/>
    <col min="15876" max="15876" width="3.88671875" style="234" customWidth="1"/>
    <col min="15877" max="15878" width="7.6640625" style="234" customWidth="1"/>
    <col min="15879" max="15879" width="5.6640625" style="234" customWidth="1"/>
    <col min="15880" max="15880" width="2.6640625" style="234" customWidth="1"/>
    <col min="15881" max="15881" width="11.6640625" style="234" customWidth="1"/>
    <col min="15882" max="15882" width="2.6640625" style="234" customWidth="1"/>
    <col min="15883" max="15883" width="11.6640625" style="234" customWidth="1"/>
    <col min="15884" max="15884" width="4.6640625" style="234" customWidth="1"/>
    <col min="15885" max="15885" width="2.6640625" style="234" customWidth="1"/>
    <col min="15886" max="15886" width="10.6640625" style="234" customWidth="1"/>
    <col min="15887" max="15887" width="2.6640625" style="234" customWidth="1"/>
    <col min="15888" max="15888" width="10.6640625" style="234" customWidth="1"/>
    <col min="15889" max="15889" width="2.6640625" style="234" customWidth="1"/>
    <col min="15890" max="15890" width="10.6640625" style="234" customWidth="1"/>
    <col min="15891" max="15891" width="9.33203125" style="234" customWidth="1"/>
    <col min="15892" max="15892" width="2.6640625" style="234" customWidth="1"/>
    <col min="15893" max="15893" width="2.33203125" style="234" customWidth="1"/>
    <col min="15894" max="15894" width="3.33203125" style="234" customWidth="1"/>
    <col min="15895" max="15895" width="3.88671875" style="234" customWidth="1"/>
    <col min="15896" max="15897" width="7.6640625" style="234" customWidth="1"/>
    <col min="15898" max="15898" width="5.6640625" style="234" customWidth="1"/>
    <col min="15899" max="15899" width="2.6640625" style="234" customWidth="1"/>
    <col min="15900" max="15900" width="11.6640625" style="234" customWidth="1"/>
    <col min="15901" max="15901" width="2.6640625" style="234" customWidth="1"/>
    <col min="15902" max="15902" width="11.6640625" style="234" customWidth="1"/>
    <col min="15903" max="15903" width="4.6640625" style="234" customWidth="1"/>
    <col min="15904" max="15904" width="2.6640625" style="234" customWidth="1"/>
    <col min="15905" max="15905" width="10.6640625" style="234" customWidth="1"/>
    <col min="15906" max="15906" width="2.6640625" style="234" customWidth="1"/>
    <col min="15907" max="15907" width="10.6640625" style="234" customWidth="1"/>
    <col min="15908" max="15908" width="2.6640625" style="234" customWidth="1"/>
    <col min="15909" max="15909" width="10.6640625" style="234" customWidth="1"/>
    <col min="15910" max="15910" width="2.6640625" style="234" customWidth="1"/>
    <col min="15911" max="15911" width="2.33203125" style="234" customWidth="1"/>
    <col min="15912" max="15912" width="3.33203125" style="234" customWidth="1"/>
    <col min="15913" max="15913" width="3.88671875" style="234" customWidth="1"/>
    <col min="15914" max="15915" width="7.6640625" style="234" customWidth="1"/>
    <col min="15916" max="15916" width="5.6640625" style="234" customWidth="1"/>
    <col min="15917" max="15917" width="2.6640625" style="234" customWidth="1"/>
    <col min="15918" max="15918" width="11.6640625" style="234" customWidth="1"/>
    <col min="15919" max="15919" width="2.6640625" style="234" customWidth="1"/>
    <col min="15920" max="15920" width="11.6640625" style="234" customWidth="1"/>
    <col min="15921" max="15921" width="4.6640625" style="234" customWidth="1"/>
    <col min="15922" max="15922" width="2.6640625" style="234" customWidth="1"/>
    <col min="15923" max="15923" width="10.6640625" style="234" customWidth="1"/>
    <col min="15924" max="15924" width="2.6640625" style="234" customWidth="1"/>
    <col min="15925" max="15925" width="10.6640625" style="234" customWidth="1"/>
    <col min="15926" max="15926" width="2.6640625" style="234" customWidth="1"/>
    <col min="15927" max="15927" width="10.6640625" style="234" customWidth="1"/>
    <col min="15928" max="15928" width="9.33203125" style="234" customWidth="1"/>
    <col min="15929" max="15929" width="2.6640625" style="234" customWidth="1"/>
    <col min="15930" max="15930" width="2.33203125" style="234" customWidth="1"/>
    <col min="15931" max="15931" width="3.33203125" style="234" customWidth="1"/>
    <col min="15932" max="15932" width="3.88671875" style="234" customWidth="1"/>
    <col min="15933" max="15934" width="7.6640625" style="234" customWidth="1"/>
    <col min="15935" max="15935" width="5.6640625" style="234" customWidth="1"/>
    <col min="15936" max="15936" width="2.6640625" style="234" customWidth="1"/>
    <col min="15937" max="15937" width="11.6640625" style="234" customWidth="1"/>
    <col min="15938" max="15938" width="2.6640625" style="234" customWidth="1"/>
    <col min="15939" max="15939" width="11.6640625" style="234" customWidth="1"/>
    <col min="15940" max="15940" width="4.6640625" style="234" customWidth="1"/>
    <col min="15941" max="15941" width="2.6640625" style="234" customWidth="1"/>
    <col min="15942" max="15942" width="10.6640625" style="234" customWidth="1"/>
    <col min="15943" max="15943" width="2.6640625" style="234" customWidth="1"/>
    <col min="15944" max="15944" width="10.6640625" style="234" customWidth="1"/>
    <col min="15945" max="15945" width="2.6640625" style="234" customWidth="1"/>
    <col min="15946" max="15946" width="10.6640625" style="234" customWidth="1"/>
    <col min="15947" max="16128" width="8.88671875" style="234"/>
    <col min="16129" max="16129" width="2.6640625" style="234" customWidth="1"/>
    <col min="16130" max="16130" width="2.33203125" style="234" customWidth="1"/>
    <col min="16131" max="16131" width="3.33203125" style="234" customWidth="1"/>
    <col min="16132" max="16132" width="3.88671875" style="234" customWidth="1"/>
    <col min="16133" max="16134" width="7.6640625" style="234" customWidth="1"/>
    <col min="16135" max="16135" width="5.6640625" style="234" customWidth="1"/>
    <col min="16136" max="16136" width="2.6640625" style="234" customWidth="1"/>
    <col min="16137" max="16137" width="11.6640625" style="234" customWidth="1"/>
    <col min="16138" max="16138" width="2.6640625" style="234" customWidth="1"/>
    <col min="16139" max="16139" width="11.6640625" style="234" customWidth="1"/>
    <col min="16140" max="16140" width="4.6640625" style="234" customWidth="1"/>
    <col min="16141" max="16141" width="2.6640625" style="234" customWidth="1"/>
    <col min="16142" max="16142" width="10.6640625" style="234" customWidth="1"/>
    <col min="16143" max="16143" width="2.6640625" style="234" customWidth="1"/>
    <col min="16144" max="16144" width="10.6640625" style="234" customWidth="1"/>
    <col min="16145" max="16145" width="2.6640625" style="234" customWidth="1"/>
    <col min="16146" max="16146" width="10.6640625" style="234" customWidth="1"/>
    <col min="16147" max="16147" width="9.33203125" style="234" customWidth="1"/>
    <col min="16148" max="16148" width="2.6640625" style="234" customWidth="1"/>
    <col min="16149" max="16149" width="2.33203125" style="234" customWidth="1"/>
    <col min="16150" max="16150" width="3.33203125" style="234" customWidth="1"/>
    <col min="16151" max="16151" width="3.88671875" style="234" customWidth="1"/>
    <col min="16152" max="16153" width="7.6640625" style="234" customWidth="1"/>
    <col min="16154" max="16154" width="5.6640625" style="234" customWidth="1"/>
    <col min="16155" max="16155" width="2.6640625" style="234" customWidth="1"/>
    <col min="16156" max="16156" width="11.6640625" style="234" customWidth="1"/>
    <col min="16157" max="16157" width="2.6640625" style="234" customWidth="1"/>
    <col min="16158" max="16158" width="11.6640625" style="234" customWidth="1"/>
    <col min="16159" max="16159" width="4.6640625" style="234" customWidth="1"/>
    <col min="16160" max="16160" width="2.6640625" style="234" customWidth="1"/>
    <col min="16161" max="16161" width="10.6640625" style="234" customWidth="1"/>
    <col min="16162" max="16162" width="2.6640625" style="234" customWidth="1"/>
    <col min="16163" max="16163" width="10.6640625" style="234" customWidth="1"/>
    <col min="16164" max="16164" width="2.6640625" style="234" customWidth="1"/>
    <col min="16165" max="16165" width="10.6640625" style="234" customWidth="1"/>
    <col min="16166" max="16166" width="2.6640625" style="234" customWidth="1"/>
    <col min="16167" max="16167" width="2.33203125" style="234" customWidth="1"/>
    <col min="16168" max="16168" width="3.33203125" style="234" customWidth="1"/>
    <col min="16169" max="16169" width="3.88671875" style="234" customWidth="1"/>
    <col min="16170" max="16171" width="7.6640625" style="234" customWidth="1"/>
    <col min="16172" max="16172" width="5.6640625" style="234" customWidth="1"/>
    <col min="16173" max="16173" width="2.6640625" style="234" customWidth="1"/>
    <col min="16174" max="16174" width="11.6640625" style="234" customWidth="1"/>
    <col min="16175" max="16175" width="2.6640625" style="234" customWidth="1"/>
    <col min="16176" max="16176" width="11.6640625" style="234" customWidth="1"/>
    <col min="16177" max="16177" width="4.6640625" style="234" customWidth="1"/>
    <col min="16178" max="16178" width="2.6640625" style="234" customWidth="1"/>
    <col min="16179" max="16179" width="10.6640625" style="234" customWidth="1"/>
    <col min="16180" max="16180" width="2.6640625" style="234" customWidth="1"/>
    <col min="16181" max="16181" width="10.6640625" style="234" customWidth="1"/>
    <col min="16182" max="16182" width="2.6640625" style="234" customWidth="1"/>
    <col min="16183" max="16183" width="10.6640625" style="234" customWidth="1"/>
    <col min="16184" max="16184" width="9.33203125" style="234" customWidth="1"/>
    <col min="16185" max="16185" width="2.6640625" style="234" customWidth="1"/>
    <col min="16186" max="16186" width="2.33203125" style="234" customWidth="1"/>
    <col min="16187" max="16187" width="3.33203125" style="234" customWidth="1"/>
    <col min="16188" max="16188" width="3.88671875" style="234" customWidth="1"/>
    <col min="16189" max="16190" width="7.6640625" style="234" customWidth="1"/>
    <col min="16191" max="16191" width="5.6640625" style="234" customWidth="1"/>
    <col min="16192" max="16192" width="2.6640625" style="234" customWidth="1"/>
    <col min="16193" max="16193" width="11.6640625" style="234" customWidth="1"/>
    <col min="16194" max="16194" width="2.6640625" style="234" customWidth="1"/>
    <col min="16195" max="16195" width="11.6640625" style="234" customWidth="1"/>
    <col min="16196" max="16196" width="4.6640625" style="234" customWidth="1"/>
    <col min="16197" max="16197" width="2.6640625" style="234" customWidth="1"/>
    <col min="16198" max="16198" width="10.6640625" style="234" customWidth="1"/>
    <col min="16199" max="16199" width="2.6640625" style="234" customWidth="1"/>
    <col min="16200" max="16200" width="10.6640625" style="234" customWidth="1"/>
    <col min="16201" max="16201" width="2.6640625" style="234" customWidth="1"/>
    <col min="16202" max="16202" width="10.6640625" style="234" customWidth="1"/>
    <col min="16203" max="16384" width="8.88671875" style="234"/>
  </cols>
  <sheetData>
    <row r="1" spans="1:74">
      <c r="A1" s="229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 t="s">
        <v>96</v>
      </c>
      <c r="T1" s="231" t="s">
        <v>97</v>
      </c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32" t="s">
        <v>98</v>
      </c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0" t="s">
        <v>96</v>
      </c>
      <c r="BE1" s="232" t="s">
        <v>99</v>
      </c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</row>
    <row r="2" spans="1:74" ht="18.600000000000001" customHeight="1">
      <c r="A2" s="235" t="s">
        <v>100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 t="s">
        <v>101</v>
      </c>
      <c r="Q2" s="238"/>
      <c r="R2" s="239"/>
      <c r="T2" s="235" t="s">
        <v>100</v>
      </c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7" t="s">
        <v>101</v>
      </c>
      <c r="AJ2" s="238"/>
      <c r="AK2" s="239"/>
      <c r="AL2" s="235" t="s">
        <v>100</v>
      </c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7" t="s">
        <v>101</v>
      </c>
      <c r="BB2" s="238"/>
      <c r="BC2" s="239"/>
      <c r="BE2" s="235" t="s">
        <v>100</v>
      </c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7" t="s">
        <v>101</v>
      </c>
      <c r="BU2" s="238"/>
      <c r="BV2" s="239"/>
    </row>
    <row r="3" spans="1:74" ht="15.6">
      <c r="A3" s="240" t="s">
        <v>102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 t="s">
        <v>103</v>
      </c>
      <c r="Q3" s="243"/>
      <c r="R3" s="244"/>
      <c r="T3" s="240" t="s">
        <v>102</v>
      </c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2" t="s">
        <v>103</v>
      </c>
      <c r="AJ3" s="245">
        <f>$Q3</f>
        <v>0</v>
      </c>
      <c r="AK3" s="246"/>
      <c r="AL3" s="240" t="s">
        <v>102</v>
      </c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2" t="s">
        <v>103</v>
      </c>
      <c r="BB3" s="245">
        <f>$Q3</f>
        <v>0</v>
      </c>
      <c r="BC3" s="246"/>
      <c r="BE3" s="240" t="s">
        <v>102</v>
      </c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2" t="s">
        <v>103</v>
      </c>
      <c r="BU3" s="245">
        <f>$Q3</f>
        <v>0</v>
      </c>
      <c r="BV3" s="246"/>
    </row>
    <row r="4" spans="1:74" ht="5.0999999999999996" customHeight="1"/>
    <row r="5" spans="1:74" ht="15" customHeight="1">
      <c r="A5" s="247" t="s">
        <v>104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7"/>
      <c r="O5" s="237" t="s">
        <v>105</v>
      </c>
      <c r="P5" s="248" t="s">
        <v>106</v>
      </c>
      <c r="Q5" s="249"/>
      <c r="R5" s="250"/>
      <c r="S5" s="251"/>
      <c r="T5" s="247" t="s">
        <v>104</v>
      </c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7"/>
      <c r="AG5" s="252"/>
      <c r="AH5" s="237" t="s">
        <v>105</v>
      </c>
      <c r="AI5" s="250" t="str">
        <f>$P5</f>
        <v>- ---- ----- -- -</v>
      </c>
      <c r="AJ5" s="249"/>
      <c r="AK5" s="250"/>
      <c r="AL5" s="247" t="s">
        <v>104</v>
      </c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7"/>
      <c r="AY5" s="252"/>
      <c r="AZ5" s="237" t="s">
        <v>105</v>
      </c>
      <c r="BA5" s="250" t="str">
        <f>$P5</f>
        <v>- ---- ----- -- -</v>
      </c>
      <c r="BB5" s="249"/>
      <c r="BC5" s="250"/>
      <c r="BD5" s="251"/>
      <c r="BE5" s="247" t="s">
        <v>104</v>
      </c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7"/>
      <c r="BR5" s="252"/>
      <c r="BS5" s="237" t="s">
        <v>105</v>
      </c>
      <c r="BT5" s="250" t="str">
        <f>$P5</f>
        <v>- ---- ----- -- -</v>
      </c>
      <c r="BU5" s="249"/>
      <c r="BV5" s="250"/>
    </row>
    <row r="6" spans="1:74" ht="21" customHeight="1">
      <c r="A6" s="253" t="s">
        <v>6</v>
      </c>
      <c r="B6" s="254"/>
      <c r="C6" s="255" t="s">
        <v>107</v>
      </c>
      <c r="D6" s="255"/>
      <c r="E6" s="255"/>
      <c r="F6" s="255"/>
      <c r="G6" s="255"/>
      <c r="H6" s="255"/>
      <c r="I6" s="255"/>
      <c r="J6" s="255"/>
      <c r="K6" s="255"/>
      <c r="L6" s="254"/>
      <c r="N6" s="256"/>
      <c r="O6" s="256" t="s">
        <v>108</v>
      </c>
      <c r="P6" s="257" t="s">
        <v>109</v>
      </c>
      <c r="Q6" s="258"/>
      <c r="R6" s="259"/>
      <c r="S6" s="251"/>
      <c r="T6" s="253" t="s">
        <v>6</v>
      </c>
      <c r="U6" s="254"/>
      <c r="V6" s="260" t="str">
        <f>$C6</f>
        <v>บริษัท ซูพรีม บีอิ้ง จำกัด</v>
      </c>
      <c r="W6" s="260"/>
      <c r="X6" s="260"/>
      <c r="Y6" s="260"/>
      <c r="Z6" s="260"/>
      <c r="AA6" s="260"/>
      <c r="AB6" s="260"/>
      <c r="AC6" s="260"/>
      <c r="AD6" s="260"/>
      <c r="AE6" s="254"/>
      <c r="AF6" s="256"/>
      <c r="AG6" s="261"/>
      <c r="AH6" s="256" t="s">
        <v>108</v>
      </c>
      <c r="AI6" s="259" t="str">
        <f>$P6</f>
        <v>0105557020564</v>
      </c>
      <c r="AJ6" s="258"/>
      <c r="AK6" s="259"/>
      <c r="AL6" s="253" t="s">
        <v>6</v>
      </c>
      <c r="AM6" s="254"/>
      <c r="AN6" s="260" t="str">
        <f>$C6</f>
        <v>บริษัท ซูพรีม บีอิ้ง จำกัด</v>
      </c>
      <c r="AO6" s="260"/>
      <c r="AP6" s="260"/>
      <c r="AQ6" s="260"/>
      <c r="AR6" s="260"/>
      <c r="AS6" s="260"/>
      <c r="AT6" s="260"/>
      <c r="AU6" s="260"/>
      <c r="AV6" s="260"/>
      <c r="AW6" s="254"/>
      <c r="AX6" s="256"/>
      <c r="AY6" s="261"/>
      <c r="AZ6" s="256" t="s">
        <v>108</v>
      </c>
      <c r="BA6" s="259" t="str">
        <f>$P6</f>
        <v>0105557020564</v>
      </c>
      <c r="BB6" s="258"/>
      <c r="BC6" s="259"/>
      <c r="BD6" s="251"/>
      <c r="BE6" s="253" t="s">
        <v>6</v>
      </c>
      <c r="BF6" s="254"/>
      <c r="BG6" s="260" t="str">
        <f>$C6</f>
        <v>บริษัท ซูพรีม บีอิ้ง จำกัด</v>
      </c>
      <c r="BH6" s="260"/>
      <c r="BI6" s="260"/>
      <c r="BJ6" s="260"/>
      <c r="BK6" s="260"/>
      <c r="BL6" s="260"/>
      <c r="BM6" s="260"/>
      <c r="BN6" s="260"/>
      <c r="BO6" s="260"/>
      <c r="BP6" s="254"/>
      <c r="BQ6" s="256"/>
      <c r="BR6" s="261"/>
      <c r="BS6" s="256" t="s">
        <v>108</v>
      </c>
      <c r="BT6" s="259" t="str">
        <f>$P6</f>
        <v>0105557020564</v>
      </c>
      <c r="BU6" s="258"/>
      <c r="BV6" s="259"/>
    </row>
    <row r="7" spans="1:74">
      <c r="A7" s="262"/>
      <c r="B7" s="254"/>
      <c r="C7" s="263" t="s">
        <v>110</v>
      </c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64"/>
      <c r="T7" s="262"/>
      <c r="U7" s="254"/>
      <c r="V7" s="263" t="s">
        <v>110</v>
      </c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64"/>
      <c r="AL7" s="262"/>
      <c r="AM7" s="254"/>
      <c r="AN7" s="263" t="s">
        <v>110</v>
      </c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64"/>
      <c r="BE7" s="262"/>
      <c r="BF7" s="254"/>
      <c r="BG7" s="263" t="s">
        <v>110</v>
      </c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64"/>
    </row>
    <row r="8" spans="1:74" ht="21" customHeight="1">
      <c r="A8" s="253" t="s">
        <v>9</v>
      </c>
      <c r="B8" s="254"/>
      <c r="C8" s="255" t="s">
        <v>111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65"/>
      <c r="P8" s="265"/>
      <c r="Q8" s="265"/>
      <c r="R8" s="266"/>
      <c r="T8" s="253" t="s">
        <v>9</v>
      </c>
      <c r="U8" s="254"/>
      <c r="V8" s="260" t="str">
        <f>$C8</f>
        <v>46 ซอยสุวรรณมณี แขวงสามเสนนอก เขตห้วยขวาง กรุงเทพมหานคร 10310</v>
      </c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7"/>
      <c r="AI8" s="267"/>
      <c r="AJ8" s="267"/>
      <c r="AK8" s="268"/>
      <c r="AL8" s="253" t="s">
        <v>9</v>
      </c>
      <c r="AM8" s="254"/>
      <c r="AN8" s="260" t="str">
        <f>$C8</f>
        <v>46 ซอยสุวรรณมณี แขวงสามเสนนอก เขตห้วยขวาง กรุงเทพมหานคร 10310</v>
      </c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7"/>
      <c r="BA8" s="267"/>
      <c r="BB8" s="267"/>
      <c r="BC8" s="268"/>
      <c r="BE8" s="253" t="s">
        <v>9</v>
      </c>
      <c r="BF8" s="254"/>
      <c r="BG8" s="260" t="str">
        <f>$C8</f>
        <v>46 ซอยสุวรรณมณี แขวงสามเสนนอก เขตห้วยขวาง กรุงเทพมหานคร 10310</v>
      </c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60"/>
      <c r="BS8" s="267"/>
      <c r="BT8" s="267"/>
      <c r="BU8" s="267"/>
      <c r="BV8" s="268"/>
    </row>
    <row r="9" spans="1:74">
      <c r="A9" s="269"/>
      <c r="B9" s="270"/>
      <c r="C9" s="271" t="s">
        <v>112</v>
      </c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2"/>
      <c r="T9" s="269"/>
      <c r="U9" s="270"/>
      <c r="V9" s="271" t="s">
        <v>112</v>
      </c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2"/>
      <c r="AL9" s="269"/>
      <c r="AM9" s="270"/>
      <c r="AN9" s="271" t="s">
        <v>112</v>
      </c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2"/>
      <c r="BE9" s="269"/>
      <c r="BF9" s="270"/>
      <c r="BG9" s="271" t="s">
        <v>112</v>
      </c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2"/>
    </row>
    <row r="10" spans="1:74" ht="5.0999999999999996" customHeight="1"/>
    <row r="11" spans="1:74" ht="15" customHeight="1">
      <c r="A11" s="247" t="s">
        <v>113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7"/>
      <c r="N11" s="252"/>
      <c r="O11" s="237" t="s">
        <v>105</v>
      </c>
      <c r="P11" s="248" t="s">
        <v>106</v>
      </c>
      <c r="Q11" s="249"/>
      <c r="R11" s="250"/>
      <c r="S11" s="251"/>
      <c r="T11" s="247" t="s">
        <v>113</v>
      </c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7"/>
      <c r="AG11" s="252"/>
      <c r="AH11" s="237" t="s">
        <v>105</v>
      </c>
      <c r="AI11" s="250" t="str">
        <f>$P11</f>
        <v>- ---- ----- -- -</v>
      </c>
      <c r="AJ11" s="249"/>
      <c r="AK11" s="250"/>
      <c r="AL11" s="247" t="s">
        <v>113</v>
      </c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7"/>
      <c r="AY11" s="252"/>
      <c r="AZ11" s="237" t="s">
        <v>105</v>
      </c>
      <c r="BA11" s="250" t="str">
        <f>$P11</f>
        <v>- ---- ----- -- -</v>
      </c>
      <c r="BB11" s="249"/>
      <c r="BC11" s="250"/>
      <c r="BD11" s="251"/>
      <c r="BE11" s="247" t="s">
        <v>113</v>
      </c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7"/>
      <c r="BR11" s="252"/>
      <c r="BS11" s="237" t="s">
        <v>105</v>
      </c>
      <c r="BT11" s="250" t="str">
        <f>$P11</f>
        <v>- ---- ----- -- -</v>
      </c>
      <c r="BU11" s="249"/>
      <c r="BV11" s="250"/>
    </row>
    <row r="12" spans="1:74" ht="21" customHeight="1">
      <c r="A12" s="253" t="s">
        <v>6</v>
      </c>
      <c r="B12" s="254"/>
      <c r="C12" s="255" t="s">
        <v>114</v>
      </c>
      <c r="D12" s="255"/>
      <c r="E12" s="255"/>
      <c r="F12" s="255"/>
      <c r="G12" s="255"/>
      <c r="H12" s="255"/>
      <c r="I12" s="255"/>
      <c r="J12" s="255"/>
      <c r="K12" s="255"/>
      <c r="L12" s="254"/>
      <c r="M12" s="256"/>
      <c r="N12" s="261"/>
      <c r="O12" s="256" t="s">
        <v>108</v>
      </c>
      <c r="P12" s="273" t="s">
        <v>115</v>
      </c>
      <c r="Q12" s="258"/>
      <c r="R12" s="259"/>
      <c r="S12" s="251"/>
      <c r="T12" s="253" t="s">
        <v>6</v>
      </c>
      <c r="U12" s="254"/>
      <c r="V12" s="260" t="str">
        <f>$C12</f>
        <v>บริษัท ลองเสตย์ คอนซัลติ้ง (ประเทศไทย) จำกัด (สำนักงานใหญ่)</v>
      </c>
      <c r="W12" s="260"/>
      <c r="X12" s="260"/>
      <c r="Y12" s="260"/>
      <c r="Z12" s="260"/>
      <c r="AA12" s="260"/>
      <c r="AB12" s="260"/>
      <c r="AC12" s="260"/>
      <c r="AD12" s="260"/>
      <c r="AE12" s="254"/>
      <c r="AF12" s="256"/>
      <c r="AG12" s="261"/>
      <c r="AH12" s="256" t="s">
        <v>108</v>
      </c>
      <c r="AI12" s="259" t="str">
        <f>$P12</f>
        <v>0105545072658</v>
      </c>
      <c r="AJ12" s="258"/>
      <c r="AK12" s="259"/>
      <c r="AL12" s="253" t="s">
        <v>6</v>
      </c>
      <c r="AM12" s="254"/>
      <c r="AN12" s="260" t="str">
        <f>$C12</f>
        <v>บริษัท ลองเสตย์ คอนซัลติ้ง (ประเทศไทย) จำกัด (สำนักงานใหญ่)</v>
      </c>
      <c r="AO12" s="260"/>
      <c r="AP12" s="260"/>
      <c r="AQ12" s="260"/>
      <c r="AR12" s="260"/>
      <c r="AS12" s="260"/>
      <c r="AT12" s="260"/>
      <c r="AU12" s="260"/>
      <c r="AV12" s="260"/>
      <c r="AW12" s="254"/>
      <c r="AX12" s="256"/>
      <c r="AY12" s="261"/>
      <c r="AZ12" s="256" t="s">
        <v>108</v>
      </c>
      <c r="BA12" s="259" t="str">
        <f>$P12</f>
        <v>0105545072658</v>
      </c>
      <c r="BB12" s="258"/>
      <c r="BC12" s="259"/>
      <c r="BD12" s="251"/>
      <c r="BE12" s="253" t="s">
        <v>6</v>
      </c>
      <c r="BF12" s="254"/>
      <c r="BG12" s="260" t="str">
        <f>$C12</f>
        <v>บริษัท ลองเสตย์ คอนซัลติ้ง (ประเทศไทย) จำกัด (สำนักงานใหญ่)</v>
      </c>
      <c r="BH12" s="260"/>
      <c r="BI12" s="260"/>
      <c r="BJ12" s="260"/>
      <c r="BK12" s="260"/>
      <c r="BL12" s="260"/>
      <c r="BM12" s="260"/>
      <c r="BN12" s="260"/>
      <c r="BO12" s="260"/>
      <c r="BP12" s="254"/>
      <c r="BQ12" s="256"/>
      <c r="BR12" s="261"/>
      <c r="BS12" s="256" t="s">
        <v>108</v>
      </c>
      <c r="BT12" s="259" t="str">
        <f>$P12</f>
        <v>0105545072658</v>
      </c>
      <c r="BU12" s="258"/>
      <c r="BV12" s="259"/>
    </row>
    <row r="13" spans="1:74">
      <c r="A13" s="262"/>
      <c r="B13" s="254"/>
      <c r="C13" s="263" t="s">
        <v>110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64"/>
      <c r="T13" s="262"/>
      <c r="U13" s="254"/>
      <c r="V13" s="263" t="s">
        <v>110</v>
      </c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64"/>
      <c r="AL13" s="262"/>
      <c r="AM13" s="254"/>
      <c r="AN13" s="263" t="s">
        <v>110</v>
      </c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64"/>
      <c r="BE13" s="262"/>
      <c r="BF13" s="254"/>
      <c r="BG13" s="263" t="s">
        <v>110</v>
      </c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64"/>
    </row>
    <row r="14" spans="1:74" ht="21" customHeight="1">
      <c r="A14" s="253" t="s">
        <v>9</v>
      </c>
      <c r="B14" s="254"/>
      <c r="C14" s="274" t="s">
        <v>116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5"/>
      <c r="T14" s="253" t="s">
        <v>9</v>
      </c>
      <c r="U14" s="254"/>
      <c r="V14" s="260" t="str">
        <f>$C14</f>
        <v>998/7 ห้อง 701 ซอยอ่อนนุช 30-32 ถนนสุขุมวิท 77 (อ่อนนุช) แขวงสวนหลวง เขตสวนหลวง กรุงเทพมหานคร</v>
      </c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7"/>
      <c r="AI14" s="267"/>
      <c r="AJ14" s="267"/>
      <c r="AK14" s="268"/>
      <c r="AL14" s="253" t="s">
        <v>9</v>
      </c>
      <c r="AM14" s="254"/>
      <c r="AN14" s="260" t="str">
        <f>$C14</f>
        <v>998/7 ห้อง 701 ซอยอ่อนนุช 30-32 ถนนสุขุมวิท 77 (อ่อนนุช) แขวงสวนหลวง เขตสวนหลวง กรุงเทพมหานคร</v>
      </c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7"/>
      <c r="BA14" s="267"/>
      <c r="BB14" s="267"/>
      <c r="BC14" s="268"/>
      <c r="BE14" s="253" t="s">
        <v>9</v>
      </c>
      <c r="BF14" s="254"/>
      <c r="BG14" s="260" t="str">
        <f>$C14</f>
        <v>998/7 ห้อง 701 ซอยอ่อนนุช 30-32 ถนนสุขุมวิท 77 (อ่อนนุช) แขวงสวนหลวง เขตสวนหลวง กรุงเทพมหานคร</v>
      </c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  <c r="BS14" s="267"/>
      <c r="BT14" s="267"/>
      <c r="BU14" s="267"/>
      <c r="BV14" s="268"/>
    </row>
    <row r="15" spans="1:74" ht="13.8" thickBot="1">
      <c r="A15" s="262"/>
      <c r="B15" s="254"/>
      <c r="C15" s="263" t="s">
        <v>112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64"/>
      <c r="T15" s="262"/>
      <c r="U15" s="254"/>
      <c r="V15" s="263" t="s">
        <v>112</v>
      </c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64"/>
      <c r="AL15" s="262"/>
      <c r="AM15" s="254"/>
      <c r="AN15" s="263" t="s">
        <v>112</v>
      </c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64"/>
      <c r="BE15" s="262"/>
      <c r="BF15" s="254"/>
      <c r="BG15" s="263" t="s">
        <v>112</v>
      </c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64"/>
    </row>
    <row r="16" spans="1:74" ht="15.9" customHeight="1" thickBot="1">
      <c r="A16" s="276" t="s">
        <v>40</v>
      </c>
      <c r="B16" s="254"/>
      <c r="C16" s="254"/>
      <c r="D16" s="277"/>
      <c r="E16" s="278"/>
      <c r="F16" s="279" t="s">
        <v>117</v>
      </c>
      <c r="G16" s="254"/>
      <c r="H16" s="280"/>
      <c r="I16" s="254" t="s">
        <v>118</v>
      </c>
      <c r="J16" s="280"/>
      <c r="K16" s="254" t="s">
        <v>119</v>
      </c>
      <c r="L16" s="254"/>
      <c r="M16" s="280"/>
      <c r="N16" s="254" t="s">
        <v>120</v>
      </c>
      <c r="O16" s="280"/>
      <c r="P16" s="254" t="s">
        <v>121</v>
      </c>
      <c r="Q16" s="254"/>
      <c r="R16" s="264"/>
      <c r="T16" s="276" t="s">
        <v>40</v>
      </c>
      <c r="U16" s="254"/>
      <c r="V16" s="254"/>
      <c r="W16" s="277"/>
      <c r="X16" s="278"/>
      <c r="Y16" s="279" t="s">
        <v>117</v>
      </c>
      <c r="Z16" s="254"/>
      <c r="AA16" s="281">
        <f>$H16</f>
        <v>0</v>
      </c>
      <c r="AB16" s="254" t="s">
        <v>118</v>
      </c>
      <c r="AC16" s="281">
        <f>$J16</f>
        <v>0</v>
      </c>
      <c r="AD16" s="254" t="s">
        <v>119</v>
      </c>
      <c r="AE16" s="254"/>
      <c r="AF16" s="281">
        <f>$M16</f>
        <v>0</v>
      </c>
      <c r="AG16" s="254" t="s">
        <v>120</v>
      </c>
      <c r="AH16" s="281">
        <f>$O16</f>
        <v>0</v>
      </c>
      <c r="AI16" s="254" t="s">
        <v>121</v>
      </c>
      <c r="AJ16" s="254"/>
      <c r="AK16" s="264"/>
      <c r="AL16" s="276" t="s">
        <v>40</v>
      </c>
      <c r="AM16" s="254"/>
      <c r="AN16" s="254"/>
      <c r="AO16" s="277"/>
      <c r="AP16" s="278"/>
      <c r="AQ16" s="279" t="s">
        <v>117</v>
      </c>
      <c r="AR16" s="254"/>
      <c r="AS16" s="281">
        <f>$H16</f>
        <v>0</v>
      </c>
      <c r="AT16" s="254" t="s">
        <v>118</v>
      </c>
      <c r="AU16" s="281">
        <f>$J16</f>
        <v>0</v>
      </c>
      <c r="AV16" s="254" t="s">
        <v>119</v>
      </c>
      <c r="AW16" s="254"/>
      <c r="AX16" s="281">
        <f>$M16</f>
        <v>0</v>
      </c>
      <c r="AY16" s="254" t="s">
        <v>120</v>
      </c>
      <c r="AZ16" s="281">
        <f>$O16</f>
        <v>0</v>
      </c>
      <c r="BA16" s="254" t="s">
        <v>121</v>
      </c>
      <c r="BB16" s="254"/>
      <c r="BC16" s="264"/>
      <c r="BE16" s="276" t="s">
        <v>40</v>
      </c>
      <c r="BF16" s="254"/>
      <c r="BG16" s="254"/>
      <c r="BH16" s="277"/>
      <c r="BI16" s="278"/>
      <c r="BJ16" s="279" t="s">
        <v>117</v>
      </c>
      <c r="BK16" s="254"/>
      <c r="BL16" s="281">
        <f>$H16</f>
        <v>0</v>
      </c>
      <c r="BM16" s="254" t="s">
        <v>118</v>
      </c>
      <c r="BN16" s="281">
        <f>$J16</f>
        <v>0</v>
      </c>
      <c r="BO16" s="254" t="s">
        <v>119</v>
      </c>
      <c r="BP16" s="254"/>
      <c r="BQ16" s="281">
        <f>$M16</f>
        <v>0</v>
      </c>
      <c r="BR16" s="254" t="s">
        <v>120</v>
      </c>
      <c r="BS16" s="281">
        <f>$O16</f>
        <v>0</v>
      </c>
      <c r="BT16" s="254" t="s">
        <v>121</v>
      </c>
      <c r="BU16" s="254"/>
      <c r="BV16" s="264"/>
    </row>
    <row r="17" spans="1:74" ht="6.9" customHeight="1" thickTop="1" thickBot="1">
      <c r="A17" s="282" t="s">
        <v>122</v>
      </c>
      <c r="B17" s="283"/>
      <c r="C17" s="283"/>
      <c r="D17" s="283"/>
      <c r="E17" s="283"/>
      <c r="F17" s="283"/>
      <c r="G17" s="283"/>
      <c r="H17" s="284"/>
      <c r="I17" s="254"/>
      <c r="J17" s="284"/>
      <c r="K17" s="254"/>
      <c r="L17" s="254"/>
      <c r="M17" s="284"/>
      <c r="N17" s="254"/>
      <c r="O17" s="284"/>
      <c r="P17" s="254"/>
      <c r="Q17" s="254"/>
      <c r="R17" s="264"/>
      <c r="T17" s="282" t="s">
        <v>122</v>
      </c>
      <c r="U17" s="283"/>
      <c r="V17" s="283"/>
      <c r="W17" s="283"/>
      <c r="X17" s="283"/>
      <c r="Y17" s="283"/>
      <c r="Z17" s="283"/>
      <c r="AA17" s="284"/>
      <c r="AB17" s="254"/>
      <c r="AC17" s="284"/>
      <c r="AD17" s="254"/>
      <c r="AE17" s="254"/>
      <c r="AF17" s="284"/>
      <c r="AG17" s="254"/>
      <c r="AH17" s="284"/>
      <c r="AI17" s="254"/>
      <c r="AJ17" s="254"/>
      <c r="AK17" s="264"/>
      <c r="AL17" s="282" t="s">
        <v>122</v>
      </c>
      <c r="AM17" s="283"/>
      <c r="AN17" s="283"/>
      <c r="AO17" s="283"/>
      <c r="AP17" s="283"/>
      <c r="AQ17" s="283"/>
      <c r="AR17" s="283"/>
      <c r="AS17" s="284"/>
      <c r="AT17" s="254"/>
      <c r="AU17" s="284"/>
      <c r="AV17" s="254"/>
      <c r="AW17" s="254"/>
      <c r="AX17" s="284"/>
      <c r="AY17" s="254"/>
      <c r="AZ17" s="284"/>
      <c r="BA17" s="254"/>
      <c r="BB17" s="254"/>
      <c r="BC17" s="264"/>
      <c r="BE17" s="282" t="s">
        <v>122</v>
      </c>
      <c r="BF17" s="283"/>
      <c r="BG17" s="283"/>
      <c r="BH17" s="283"/>
      <c r="BI17" s="283"/>
      <c r="BJ17" s="283"/>
      <c r="BK17" s="283"/>
      <c r="BL17" s="284"/>
      <c r="BM17" s="254"/>
      <c r="BN17" s="284"/>
      <c r="BO17" s="254"/>
      <c r="BP17" s="254"/>
      <c r="BQ17" s="284"/>
      <c r="BR17" s="254"/>
      <c r="BS17" s="284"/>
      <c r="BT17" s="254"/>
      <c r="BU17" s="254"/>
      <c r="BV17" s="264"/>
    </row>
    <row r="18" spans="1:74" s="288" customFormat="1" ht="15.9" customHeight="1" thickBot="1">
      <c r="A18" s="282"/>
      <c r="B18" s="283"/>
      <c r="C18" s="283"/>
      <c r="D18" s="283"/>
      <c r="E18" s="283"/>
      <c r="F18" s="283"/>
      <c r="G18" s="283"/>
      <c r="H18" s="280"/>
      <c r="I18" s="285" t="s">
        <v>123</v>
      </c>
      <c r="J18" s="280"/>
      <c r="K18" s="285" t="s">
        <v>124</v>
      </c>
      <c r="L18" s="286"/>
      <c r="M18" s="280" t="s">
        <v>125</v>
      </c>
      <c r="N18" s="285" t="s">
        <v>126</v>
      </c>
      <c r="O18" s="286"/>
      <c r="P18" s="285"/>
      <c r="Q18" s="286"/>
      <c r="R18" s="287"/>
      <c r="S18" s="234"/>
      <c r="T18" s="282"/>
      <c r="U18" s="283"/>
      <c r="V18" s="283"/>
      <c r="W18" s="283"/>
      <c r="X18" s="283"/>
      <c r="Y18" s="283"/>
      <c r="Z18" s="283"/>
      <c r="AA18" s="281">
        <f>$H18</f>
        <v>0</v>
      </c>
      <c r="AB18" s="285" t="s">
        <v>123</v>
      </c>
      <c r="AC18" s="281">
        <f>$J18</f>
        <v>0</v>
      </c>
      <c r="AD18" s="285" t="s">
        <v>124</v>
      </c>
      <c r="AE18" s="286"/>
      <c r="AF18" s="281" t="str">
        <f>$M18</f>
        <v>X</v>
      </c>
      <c r="AG18" s="285" t="s">
        <v>126</v>
      </c>
      <c r="AH18" s="286"/>
      <c r="AI18" s="285"/>
      <c r="AJ18" s="286"/>
      <c r="AK18" s="287"/>
      <c r="AL18" s="282"/>
      <c r="AM18" s="283"/>
      <c r="AN18" s="283"/>
      <c r="AO18" s="283"/>
      <c r="AP18" s="283"/>
      <c r="AQ18" s="283"/>
      <c r="AR18" s="283"/>
      <c r="AS18" s="281">
        <f>$H18</f>
        <v>0</v>
      </c>
      <c r="AT18" s="285" t="s">
        <v>123</v>
      </c>
      <c r="AU18" s="281">
        <f>$J18</f>
        <v>0</v>
      </c>
      <c r="AV18" s="285" t="s">
        <v>124</v>
      </c>
      <c r="AW18" s="286"/>
      <c r="AX18" s="281" t="str">
        <f>$M18</f>
        <v>X</v>
      </c>
      <c r="AY18" s="285" t="s">
        <v>126</v>
      </c>
      <c r="AZ18" s="286"/>
      <c r="BA18" s="285"/>
      <c r="BB18" s="286"/>
      <c r="BC18" s="287"/>
      <c r="BD18" s="234"/>
      <c r="BE18" s="282"/>
      <c r="BF18" s="283"/>
      <c r="BG18" s="283"/>
      <c r="BH18" s="283"/>
      <c r="BI18" s="283"/>
      <c r="BJ18" s="283"/>
      <c r="BK18" s="283"/>
      <c r="BL18" s="281">
        <f>$H18</f>
        <v>0</v>
      </c>
      <c r="BM18" s="285" t="s">
        <v>123</v>
      </c>
      <c r="BN18" s="281">
        <f>$J18</f>
        <v>0</v>
      </c>
      <c r="BO18" s="285" t="s">
        <v>124</v>
      </c>
      <c r="BP18" s="286"/>
      <c r="BQ18" s="281" t="str">
        <f>$M18</f>
        <v>X</v>
      </c>
      <c r="BR18" s="285" t="s">
        <v>126</v>
      </c>
      <c r="BS18" s="286"/>
      <c r="BT18" s="285"/>
      <c r="BU18" s="286"/>
      <c r="BV18" s="287"/>
    </row>
    <row r="19" spans="1:74" ht="6.9" customHeight="1">
      <c r="A19" s="289"/>
      <c r="B19" s="290"/>
      <c r="C19" s="290"/>
      <c r="D19" s="290"/>
      <c r="E19" s="290"/>
      <c r="F19" s="290"/>
      <c r="G19" s="290"/>
      <c r="H19" s="291"/>
      <c r="I19" s="270"/>
      <c r="J19" s="270"/>
      <c r="K19" s="270"/>
      <c r="L19" s="270"/>
      <c r="M19" s="270"/>
      <c r="N19" s="270"/>
      <c r="O19" s="270"/>
      <c r="P19" s="270"/>
      <c r="Q19" s="270"/>
      <c r="R19" s="272"/>
      <c r="T19" s="289"/>
      <c r="U19" s="290"/>
      <c r="V19" s="290"/>
      <c r="W19" s="290"/>
      <c r="X19" s="290"/>
      <c r="Y19" s="290"/>
      <c r="Z19" s="290"/>
      <c r="AA19" s="291"/>
      <c r="AB19" s="270"/>
      <c r="AC19" s="270"/>
      <c r="AD19" s="270"/>
      <c r="AE19" s="270"/>
      <c r="AF19" s="270"/>
      <c r="AG19" s="270"/>
      <c r="AH19" s="270"/>
      <c r="AI19" s="270"/>
      <c r="AJ19" s="270"/>
      <c r="AK19" s="272"/>
      <c r="AL19" s="289"/>
      <c r="AM19" s="290"/>
      <c r="AN19" s="290"/>
      <c r="AO19" s="290"/>
      <c r="AP19" s="290"/>
      <c r="AQ19" s="290"/>
      <c r="AR19" s="290"/>
      <c r="AS19" s="291"/>
      <c r="AT19" s="270"/>
      <c r="AU19" s="270"/>
      <c r="AV19" s="270"/>
      <c r="AW19" s="270"/>
      <c r="AX19" s="270"/>
      <c r="AY19" s="270"/>
      <c r="AZ19" s="270"/>
      <c r="BA19" s="270"/>
      <c r="BB19" s="270"/>
      <c r="BC19" s="272"/>
      <c r="BE19" s="289"/>
      <c r="BF19" s="290"/>
      <c r="BG19" s="290"/>
      <c r="BH19" s="290"/>
      <c r="BI19" s="290"/>
      <c r="BJ19" s="290"/>
      <c r="BK19" s="290"/>
      <c r="BL19" s="291"/>
      <c r="BM19" s="270"/>
      <c r="BN19" s="270"/>
      <c r="BO19" s="270"/>
      <c r="BP19" s="270"/>
      <c r="BQ19" s="270"/>
      <c r="BR19" s="270"/>
      <c r="BS19" s="270"/>
      <c r="BT19" s="270"/>
      <c r="BU19" s="270"/>
      <c r="BV19" s="272"/>
    </row>
    <row r="20" spans="1:74" ht="5.0999999999999996" customHeight="1"/>
    <row r="21" spans="1:74" ht="12.75" customHeight="1">
      <c r="A21" s="292" t="s">
        <v>127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4"/>
      <c r="M21" s="295" t="s">
        <v>128</v>
      </c>
      <c r="N21" s="296"/>
      <c r="O21" s="297" t="s">
        <v>129</v>
      </c>
      <c r="P21" s="298"/>
      <c r="Q21" s="295" t="s">
        <v>130</v>
      </c>
      <c r="R21" s="296"/>
      <c r="T21" s="292" t="s">
        <v>127</v>
      </c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4"/>
      <c r="AF21" s="295" t="s">
        <v>128</v>
      </c>
      <c r="AG21" s="296"/>
      <c r="AH21" s="297" t="s">
        <v>129</v>
      </c>
      <c r="AI21" s="298"/>
      <c r="AJ21" s="295" t="s">
        <v>130</v>
      </c>
      <c r="AK21" s="296"/>
      <c r="AL21" s="292" t="s">
        <v>127</v>
      </c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4"/>
      <c r="AX21" s="295" t="s">
        <v>128</v>
      </c>
      <c r="AY21" s="296"/>
      <c r="AZ21" s="297" t="s">
        <v>129</v>
      </c>
      <c r="BA21" s="298"/>
      <c r="BB21" s="295" t="s">
        <v>130</v>
      </c>
      <c r="BC21" s="296"/>
      <c r="BE21" s="292" t="s">
        <v>127</v>
      </c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4"/>
      <c r="BQ21" s="295" t="s">
        <v>128</v>
      </c>
      <c r="BR21" s="296"/>
      <c r="BS21" s="297" t="s">
        <v>129</v>
      </c>
      <c r="BT21" s="298"/>
      <c r="BU21" s="295" t="s">
        <v>130</v>
      </c>
      <c r="BV21" s="296"/>
    </row>
    <row r="22" spans="1:74" ht="12.75" customHeight="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1"/>
      <c r="M22" s="302" t="s">
        <v>131</v>
      </c>
      <c r="N22" s="303"/>
      <c r="O22" s="304"/>
      <c r="P22" s="305"/>
      <c r="Q22" s="302" t="s">
        <v>132</v>
      </c>
      <c r="R22" s="303"/>
      <c r="T22" s="299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1"/>
      <c r="AF22" s="302" t="s">
        <v>131</v>
      </c>
      <c r="AG22" s="303"/>
      <c r="AH22" s="304"/>
      <c r="AI22" s="305"/>
      <c r="AJ22" s="302" t="s">
        <v>132</v>
      </c>
      <c r="AK22" s="303"/>
      <c r="AL22" s="299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1"/>
      <c r="AX22" s="302" t="s">
        <v>131</v>
      </c>
      <c r="AY22" s="303"/>
      <c r="AZ22" s="304"/>
      <c r="BA22" s="305"/>
      <c r="BB22" s="302" t="s">
        <v>132</v>
      </c>
      <c r="BC22" s="303"/>
      <c r="BE22" s="299"/>
      <c r="BF22" s="300"/>
      <c r="BG22" s="300"/>
      <c r="BH22" s="300"/>
      <c r="BI22" s="300"/>
      <c r="BJ22" s="300"/>
      <c r="BK22" s="300"/>
      <c r="BL22" s="300"/>
      <c r="BM22" s="300"/>
      <c r="BN22" s="300"/>
      <c r="BO22" s="300"/>
      <c r="BP22" s="301"/>
      <c r="BQ22" s="302" t="s">
        <v>131</v>
      </c>
      <c r="BR22" s="303"/>
      <c r="BS22" s="304"/>
      <c r="BT22" s="305"/>
      <c r="BU22" s="302" t="s">
        <v>132</v>
      </c>
      <c r="BV22" s="303"/>
    </row>
    <row r="23" spans="1:74" ht="12.75" customHeight="1">
      <c r="A23" s="306" t="s">
        <v>133</v>
      </c>
      <c r="B23" s="307" t="s">
        <v>134</v>
      </c>
      <c r="C23" s="308"/>
      <c r="D23" s="308"/>
      <c r="E23" s="308"/>
      <c r="F23" s="308"/>
      <c r="G23" s="308"/>
      <c r="H23" s="308"/>
      <c r="I23" s="308"/>
      <c r="J23" s="308"/>
      <c r="K23" s="308"/>
      <c r="L23" s="309"/>
      <c r="M23" s="310"/>
      <c r="N23" s="311"/>
      <c r="O23" s="312"/>
      <c r="P23" s="313"/>
      <c r="Q23" s="312"/>
      <c r="R23" s="313"/>
      <c r="T23" s="306" t="s">
        <v>133</v>
      </c>
      <c r="U23" s="307" t="s">
        <v>134</v>
      </c>
      <c r="V23" s="308"/>
      <c r="W23" s="308"/>
      <c r="X23" s="308"/>
      <c r="Y23" s="308"/>
      <c r="Z23" s="308"/>
      <c r="AA23" s="308"/>
      <c r="AB23" s="308"/>
      <c r="AC23" s="308"/>
      <c r="AD23" s="308"/>
      <c r="AE23" s="309"/>
      <c r="AF23" s="314"/>
      <c r="AG23" s="315"/>
      <c r="AH23" s="312">
        <f>$O23</f>
        <v>0</v>
      </c>
      <c r="AI23" s="313"/>
      <c r="AJ23" s="312">
        <f>$Q23</f>
        <v>0</v>
      </c>
      <c r="AK23" s="313"/>
      <c r="AL23" s="306" t="s">
        <v>133</v>
      </c>
      <c r="AM23" s="307" t="s">
        <v>134</v>
      </c>
      <c r="AN23" s="308"/>
      <c r="AO23" s="308"/>
      <c r="AP23" s="308"/>
      <c r="AQ23" s="308"/>
      <c r="AR23" s="308"/>
      <c r="AS23" s="308"/>
      <c r="AT23" s="308"/>
      <c r="AU23" s="308"/>
      <c r="AV23" s="308"/>
      <c r="AW23" s="309"/>
      <c r="AX23" s="314"/>
      <c r="AY23" s="315"/>
      <c r="AZ23" s="312">
        <f>$O23</f>
        <v>0</v>
      </c>
      <c r="BA23" s="313"/>
      <c r="BB23" s="312">
        <f>$Q23</f>
        <v>0</v>
      </c>
      <c r="BC23" s="313"/>
      <c r="BE23" s="306" t="s">
        <v>133</v>
      </c>
      <c r="BF23" s="307" t="s">
        <v>134</v>
      </c>
      <c r="BG23" s="308"/>
      <c r="BH23" s="308"/>
      <c r="BI23" s="308"/>
      <c r="BJ23" s="308"/>
      <c r="BK23" s="308"/>
      <c r="BL23" s="308"/>
      <c r="BM23" s="308"/>
      <c r="BN23" s="308"/>
      <c r="BO23" s="308"/>
      <c r="BP23" s="309"/>
      <c r="BQ23" s="314"/>
      <c r="BR23" s="315"/>
      <c r="BS23" s="312">
        <f>$O23</f>
        <v>0</v>
      </c>
      <c r="BT23" s="313"/>
      <c r="BU23" s="312">
        <f>$Q23</f>
        <v>0</v>
      </c>
      <c r="BV23" s="313"/>
    </row>
    <row r="24" spans="1:74" ht="12.75" customHeight="1">
      <c r="A24" s="316" t="s">
        <v>135</v>
      </c>
      <c r="B24" s="307" t="s">
        <v>136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17"/>
      <c r="M24" s="318"/>
      <c r="N24" s="319"/>
      <c r="O24" s="320"/>
      <c r="P24" s="321"/>
      <c r="Q24" s="320"/>
      <c r="R24" s="321"/>
      <c r="T24" s="316" t="s">
        <v>135</v>
      </c>
      <c r="U24" s="307" t="s">
        <v>136</v>
      </c>
      <c r="V24" s="308"/>
      <c r="W24" s="308"/>
      <c r="X24" s="308"/>
      <c r="Y24" s="308"/>
      <c r="Z24" s="308"/>
      <c r="AA24" s="308"/>
      <c r="AB24" s="308"/>
      <c r="AC24" s="308"/>
      <c r="AD24" s="308"/>
      <c r="AE24" s="317"/>
      <c r="AF24" s="322"/>
      <c r="AG24" s="323"/>
      <c r="AH24" s="320">
        <f>$O24</f>
        <v>0</v>
      </c>
      <c r="AI24" s="321"/>
      <c r="AJ24" s="320">
        <f>$Q24</f>
        <v>0</v>
      </c>
      <c r="AK24" s="321"/>
      <c r="AL24" s="316" t="s">
        <v>135</v>
      </c>
      <c r="AM24" s="307" t="s">
        <v>136</v>
      </c>
      <c r="AN24" s="308"/>
      <c r="AO24" s="308"/>
      <c r="AP24" s="308"/>
      <c r="AQ24" s="308"/>
      <c r="AR24" s="308"/>
      <c r="AS24" s="308"/>
      <c r="AT24" s="308"/>
      <c r="AU24" s="308"/>
      <c r="AV24" s="308"/>
      <c r="AW24" s="317"/>
      <c r="AX24" s="322"/>
      <c r="AY24" s="323"/>
      <c r="AZ24" s="320">
        <f>$O24</f>
        <v>0</v>
      </c>
      <c r="BA24" s="321"/>
      <c r="BB24" s="320">
        <f>$Q24</f>
        <v>0</v>
      </c>
      <c r="BC24" s="321"/>
      <c r="BE24" s="316" t="s">
        <v>135</v>
      </c>
      <c r="BF24" s="307" t="s">
        <v>136</v>
      </c>
      <c r="BG24" s="308"/>
      <c r="BH24" s="308"/>
      <c r="BI24" s="308"/>
      <c r="BJ24" s="308"/>
      <c r="BK24" s="308"/>
      <c r="BL24" s="308"/>
      <c r="BM24" s="308"/>
      <c r="BN24" s="308"/>
      <c r="BO24" s="308"/>
      <c r="BP24" s="317"/>
      <c r="BQ24" s="322"/>
      <c r="BR24" s="323"/>
      <c r="BS24" s="320">
        <f>$O24</f>
        <v>0</v>
      </c>
      <c r="BT24" s="321"/>
      <c r="BU24" s="320">
        <f>$Q24</f>
        <v>0</v>
      </c>
      <c r="BV24" s="321"/>
    </row>
    <row r="25" spans="1:74" ht="12.75" customHeight="1">
      <c r="A25" s="316" t="s">
        <v>137</v>
      </c>
      <c r="B25" s="307" t="s">
        <v>138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17"/>
      <c r="M25" s="318"/>
      <c r="N25" s="319"/>
      <c r="O25" s="320"/>
      <c r="P25" s="321"/>
      <c r="Q25" s="320"/>
      <c r="R25" s="321"/>
      <c r="T25" s="316" t="s">
        <v>137</v>
      </c>
      <c r="U25" s="307" t="s">
        <v>138</v>
      </c>
      <c r="V25" s="308"/>
      <c r="W25" s="308"/>
      <c r="X25" s="308"/>
      <c r="Y25" s="308"/>
      <c r="Z25" s="308"/>
      <c r="AA25" s="308"/>
      <c r="AB25" s="308"/>
      <c r="AC25" s="308"/>
      <c r="AD25" s="308"/>
      <c r="AE25" s="317"/>
      <c r="AF25" s="322"/>
      <c r="AG25" s="323"/>
      <c r="AH25" s="320">
        <f>$O25</f>
        <v>0</v>
      </c>
      <c r="AI25" s="321"/>
      <c r="AJ25" s="320">
        <f>$Q25</f>
        <v>0</v>
      </c>
      <c r="AK25" s="321"/>
      <c r="AL25" s="316" t="s">
        <v>137</v>
      </c>
      <c r="AM25" s="307" t="s">
        <v>138</v>
      </c>
      <c r="AN25" s="308"/>
      <c r="AO25" s="308"/>
      <c r="AP25" s="308"/>
      <c r="AQ25" s="308"/>
      <c r="AR25" s="308"/>
      <c r="AS25" s="308"/>
      <c r="AT25" s="308"/>
      <c r="AU25" s="308"/>
      <c r="AV25" s="308"/>
      <c r="AW25" s="317"/>
      <c r="AX25" s="322"/>
      <c r="AY25" s="323"/>
      <c r="AZ25" s="320">
        <f>$O25</f>
        <v>0</v>
      </c>
      <c r="BA25" s="321"/>
      <c r="BB25" s="320">
        <f>$Q25</f>
        <v>0</v>
      </c>
      <c r="BC25" s="321"/>
      <c r="BE25" s="316" t="s">
        <v>137</v>
      </c>
      <c r="BF25" s="307" t="s">
        <v>138</v>
      </c>
      <c r="BG25" s="308"/>
      <c r="BH25" s="308"/>
      <c r="BI25" s="308"/>
      <c r="BJ25" s="308"/>
      <c r="BK25" s="308"/>
      <c r="BL25" s="308"/>
      <c r="BM25" s="308"/>
      <c r="BN25" s="308"/>
      <c r="BO25" s="308"/>
      <c r="BP25" s="317"/>
      <c r="BQ25" s="322"/>
      <c r="BR25" s="323"/>
      <c r="BS25" s="320">
        <f>$O25</f>
        <v>0</v>
      </c>
      <c r="BT25" s="321"/>
      <c r="BU25" s="320">
        <f>$Q25</f>
        <v>0</v>
      </c>
      <c r="BV25" s="321"/>
    </row>
    <row r="26" spans="1:74" ht="12.75" customHeight="1">
      <c r="A26" s="316" t="s">
        <v>139</v>
      </c>
      <c r="B26" s="307" t="s">
        <v>140</v>
      </c>
      <c r="C26" s="308"/>
      <c r="D26" s="308"/>
      <c r="E26" s="308"/>
      <c r="F26" s="308"/>
      <c r="G26" s="308"/>
      <c r="H26" s="308"/>
      <c r="I26" s="308"/>
      <c r="J26" s="308"/>
      <c r="K26" s="308"/>
      <c r="L26" s="317"/>
      <c r="M26" s="318"/>
      <c r="N26" s="319"/>
      <c r="O26" s="320"/>
      <c r="P26" s="321"/>
      <c r="Q26" s="320"/>
      <c r="R26" s="321"/>
      <c r="T26" s="316" t="s">
        <v>139</v>
      </c>
      <c r="U26" s="307" t="s">
        <v>140</v>
      </c>
      <c r="V26" s="308"/>
      <c r="W26" s="308"/>
      <c r="X26" s="308"/>
      <c r="Y26" s="308"/>
      <c r="Z26" s="308"/>
      <c r="AA26" s="308"/>
      <c r="AB26" s="308"/>
      <c r="AC26" s="308"/>
      <c r="AD26" s="308"/>
      <c r="AE26" s="317"/>
      <c r="AF26" s="322"/>
      <c r="AG26" s="323"/>
      <c r="AH26" s="320">
        <f t="shared" ref="AH26:AH46" si="0">$O26</f>
        <v>0</v>
      </c>
      <c r="AI26" s="321"/>
      <c r="AJ26" s="320">
        <f t="shared" ref="AJ26:AJ46" si="1">$Q26</f>
        <v>0</v>
      </c>
      <c r="AK26" s="321"/>
      <c r="AL26" s="316" t="s">
        <v>139</v>
      </c>
      <c r="AM26" s="307" t="s">
        <v>140</v>
      </c>
      <c r="AN26" s="308"/>
      <c r="AO26" s="308"/>
      <c r="AP26" s="308"/>
      <c r="AQ26" s="308"/>
      <c r="AR26" s="308"/>
      <c r="AS26" s="308"/>
      <c r="AT26" s="308"/>
      <c r="AU26" s="308"/>
      <c r="AV26" s="308"/>
      <c r="AW26" s="317"/>
      <c r="AX26" s="322"/>
      <c r="AY26" s="323"/>
      <c r="AZ26" s="320">
        <f t="shared" ref="AZ26:AZ46" si="2">$O26</f>
        <v>0</v>
      </c>
      <c r="BA26" s="321"/>
      <c r="BB26" s="320">
        <f t="shared" ref="BB26:BB46" si="3">$Q26</f>
        <v>0</v>
      </c>
      <c r="BC26" s="321"/>
      <c r="BE26" s="316" t="s">
        <v>139</v>
      </c>
      <c r="BF26" s="307" t="s">
        <v>140</v>
      </c>
      <c r="BG26" s="308"/>
      <c r="BH26" s="308"/>
      <c r="BI26" s="308"/>
      <c r="BJ26" s="308"/>
      <c r="BK26" s="308"/>
      <c r="BL26" s="308"/>
      <c r="BM26" s="308"/>
      <c r="BN26" s="308"/>
      <c r="BO26" s="308"/>
      <c r="BP26" s="317"/>
      <c r="BQ26" s="322"/>
      <c r="BR26" s="323"/>
      <c r="BS26" s="320">
        <f t="shared" ref="BS26:BS46" si="4">$O26</f>
        <v>0</v>
      </c>
      <c r="BT26" s="321"/>
      <c r="BU26" s="320">
        <f t="shared" ref="BU26:BU46" si="5">$Q26</f>
        <v>0</v>
      </c>
      <c r="BV26" s="321"/>
    </row>
    <row r="27" spans="1:74" ht="12.75" customHeight="1">
      <c r="A27" s="316"/>
      <c r="B27" s="307" t="s">
        <v>141</v>
      </c>
      <c r="C27" s="308"/>
      <c r="D27" s="308"/>
      <c r="E27" s="308"/>
      <c r="F27" s="308"/>
      <c r="G27" s="308"/>
      <c r="H27" s="308"/>
      <c r="I27" s="308"/>
      <c r="J27" s="308"/>
      <c r="K27" s="308"/>
      <c r="L27" s="317"/>
      <c r="M27" s="318"/>
      <c r="N27" s="319"/>
      <c r="O27" s="320"/>
      <c r="P27" s="321"/>
      <c r="Q27" s="320"/>
      <c r="R27" s="321"/>
      <c r="T27" s="316"/>
      <c r="U27" s="307" t="s">
        <v>141</v>
      </c>
      <c r="V27" s="308"/>
      <c r="W27" s="308"/>
      <c r="X27" s="308"/>
      <c r="Y27" s="308"/>
      <c r="Z27" s="308"/>
      <c r="AA27" s="308"/>
      <c r="AB27" s="308"/>
      <c r="AC27" s="308"/>
      <c r="AD27" s="308"/>
      <c r="AE27" s="317"/>
      <c r="AF27" s="322"/>
      <c r="AG27" s="323"/>
      <c r="AH27" s="320">
        <f t="shared" si="0"/>
        <v>0</v>
      </c>
      <c r="AI27" s="321"/>
      <c r="AJ27" s="320">
        <f t="shared" si="1"/>
        <v>0</v>
      </c>
      <c r="AK27" s="321"/>
      <c r="AL27" s="316"/>
      <c r="AM27" s="307" t="s">
        <v>141</v>
      </c>
      <c r="AN27" s="308"/>
      <c r="AO27" s="308"/>
      <c r="AP27" s="308"/>
      <c r="AQ27" s="308"/>
      <c r="AR27" s="308"/>
      <c r="AS27" s="308"/>
      <c r="AT27" s="308"/>
      <c r="AU27" s="308"/>
      <c r="AV27" s="308"/>
      <c r="AW27" s="317"/>
      <c r="AX27" s="322"/>
      <c r="AY27" s="323"/>
      <c r="AZ27" s="320">
        <f t="shared" si="2"/>
        <v>0</v>
      </c>
      <c r="BA27" s="321"/>
      <c r="BB27" s="320">
        <f t="shared" si="3"/>
        <v>0</v>
      </c>
      <c r="BC27" s="321"/>
      <c r="BE27" s="316"/>
      <c r="BF27" s="307" t="s">
        <v>141</v>
      </c>
      <c r="BG27" s="308"/>
      <c r="BH27" s="308"/>
      <c r="BI27" s="308"/>
      <c r="BJ27" s="308"/>
      <c r="BK27" s="308"/>
      <c r="BL27" s="308"/>
      <c r="BM27" s="308"/>
      <c r="BN27" s="308"/>
      <c r="BO27" s="308"/>
      <c r="BP27" s="317"/>
      <c r="BQ27" s="322"/>
      <c r="BR27" s="323"/>
      <c r="BS27" s="320">
        <f t="shared" si="4"/>
        <v>0</v>
      </c>
      <c r="BT27" s="321"/>
      <c r="BU27" s="320">
        <f t="shared" si="5"/>
        <v>0</v>
      </c>
      <c r="BV27" s="321"/>
    </row>
    <row r="28" spans="1:74" ht="12.75" customHeight="1">
      <c r="A28" s="316"/>
      <c r="B28" s="308"/>
      <c r="C28" s="308" t="s">
        <v>142</v>
      </c>
      <c r="D28" s="308"/>
      <c r="E28" s="308"/>
      <c r="F28" s="308"/>
      <c r="G28" s="308"/>
      <c r="H28" s="308"/>
      <c r="I28" s="308"/>
      <c r="J28" s="308"/>
      <c r="K28" s="308"/>
      <c r="L28" s="317"/>
      <c r="M28" s="318"/>
      <c r="N28" s="319"/>
      <c r="O28" s="320"/>
      <c r="P28" s="321"/>
      <c r="Q28" s="320"/>
      <c r="R28" s="321"/>
      <c r="T28" s="316"/>
      <c r="U28" s="308"/>
      <c r="V28" s="308" t="s">
        <v>142</v>
      </c>
      <c r="W28" s="308"/>
      <c r="X28" s="308"/>
      <c r="Y28" s="308"/>
      <c r="Z28" s="308"/>
      <c r="AA28" s="308"/>
      <c r="AB28" s="308"/>
      <c r="AC28" s="308"/>
      <c r="AD28" s="308"/>
      <c r="AE28" s="317"/>
      <c r="AF28" s="322"/>
      <c r="AG28" s="323"/>
      <c r="AH28" s="320">
        <f t="shared" si="0"/>
        <v>0</v>
      </c>
      <c r="AI28" s="321"/>
      <c r="AJ28" s="320">
        <f t="shared" si="1"/>
        <v>0</v>
      </c>
      <c r="AK28" s="321"/>
      <c r="AL28" s="316"/>
      <c r="AM28" s="308"/>
      <c r="AN28" s="308" t="s">
        <v>142</v>
      </c>
      <c r="AO28" s="308"/>
      <c r="AP28" s="308"/>
      <c r="AQ28" s="308"/>
      <c r="AR28" s="308"/>
      <c r="AS28" s="308"/>
      <c r="AT28" s="308"/>
      <c r="AU28" s="308"/>
      <c r="AV28" s="308"/>
      <c r="AW28" s="317"/>
      <c r="AX28" s="322"/>
      <c r="AY28" s="323"/>
      <c r="AZ28" s="320">
        <f t="shared" si="2"/>
        <v>0</v>
      </c>
      <c r="BA28" s="321"/>
      <c r="BB28" s="320">
        <f t="shared" si="3"/>
        <v>0</v>
      </c>
      <c r="BC28" s="321"/>
      <c r="BE28" s="316"/>
      <c r="BF28" s="308"/>
      <c r="BG28" s="308" t="s">
        <v>142</v>
      </c>
      <c r="BH28" s="308"/>
      <c r="BI28" s="308"/>
      <c r="BJ28" s="308"/>
      <c r="BK28" s="308"/>
      <c r="BL28" s="308"/>
      <c r="BM28" s="308"/>
      <c r="BN28" s="308"/>
      <c r="BO28" s="308"/>
      <c r="BP28" s="317"/>
      <c r="BQ28" s="322"/>
      <c r="BR28" s="323"/>
      <c r="BS28" s="320">
        <f t="shared" si="4"/>
        <v>0</v>
      </c>
      <c r="BT28" s="321"/>
      <c r="BU28" s="320">
        <f t="shared" si="5"/>
        <v>0</v>
      </c>
      <c r="BV28" s="321"/>
    </row>
    <row r="29" spans="1:74" ht="12.75" customHeight="1">
      <c r="A29" s="316"/>
      <c r="B29" s="308"/>
      <c r="C29" s="308" t="s">
        <v>143</v>
      </c>
      <c r="D29" s="308"/>
      <c r="E29" s="308"/>
      <c r="F29" s="308"/>
      <c r="G29" s="308"/>
      <c r="H29" s="308"/>
      <c r="I29" s="308"/>
      <c r="J29" s="308"/>
      <c r="K29" s="308"/>
      <c r="L29" s="317"/>
      <c r="M29" s="318"/>
      <c r="N29" s="319"/>
      <c r="O29" s="320"/>
      <c r="P29" s="321"/>
      <c r="Q29" s="320"/>
      <c r="R29" s="321"/>
      <c r="T29" s="316"/>
      <c r="U29" s="308"/>
      <c r="V29" s="308" t="s">
        <v>143</v>
      </c>
      <c r="W29" s="308"/>
      <c r="X29" s="308"/>
      <c r="Y29" s="308"/>
      <c r="Z29" s="308"/>
      <c r="AA29" s="308"/>
      <c r="AB29" s="308"/>
      <c r="AC29" s="308"/>
      <c r="AD29" s="308"/>
      <c r="AE29" s="317"/>
      <c r="AF29" s="322"/>
      <c r="AG29" s="323"/>
      <c r="AH29" s="320">
        <f t="shared" si="0"/>
        <v>0</v>
      </c>
      <c r="AI29" s="321"/>
      <c r="AJ29" s="320">
        <f t="shared" si="1"/>
        <v>0</v>
      </c>
      <c r="AK29" s="321"/>
      <c r="AL29" s="316"/>
      <c r="AM29" s="308"/>
      <c r="AN29" s="308" t="s">
        <v>143</v>
      </c>
      <c r="AO29" s="308"/>
      <c r="AP29" s="308"/>
      <c r="AQ29" s="308"/>
      <c r="AR29" s="308"/>
      <c r="AS29" s="308"/>
      <c r="AT29" s="308"/>
      <c r="AU29" s="308"/>
      <c r="AV29" s="308"/>
      <c r="AW29" s="317"/>
      <c r="AX29" s="322"/>
      <c r="AY29" s="323"/>
      <c r="AZ29" s="320">
        <f t="shared" si="2"/>
        <v>0</v>
      </c>
      <c r="BA29" s="321"/>
      <c r="BB29" s="320">
        <f t="shared" si="3"/>
        <v>0</v>
      </c>
      <c r="BC29" s="321"/>
      <c r="BE29" s="316"/>
      <c r="BF29" s="308"/>
      <c r="BG29" s="308" t="s">
        <v>143</v>
      </c>
      <c r="BH29" s="308"/>
      <c r="BI29" s="308"/>
      <c r="BJ29" s="308"/>
      <c r="BK29" s="308"/>
      <c r="BL29" s="308"/>
      <c r="BM29" s="308"/>
      <c r="BN29" s="308"/>
      <c r="BO29" s="308"/>
      <c r="BP29" s="317"/>
      <c r="BQ29" s="322"/>
      <c r="BR29" s="323"/>
      <c r="BS29" s="320">
        <f t="shared" si="4"/>
        <v>0</v>
      </c>
      <c r="BT29" s="321"/>
      <c r="BU29" s="320">
        <f t="shared" si="5"/>
        <v>0</v>
      </c>
      <c r="BV29" s="321"/>
    </row>
    <row r="30" spans="1:74" ht="12.75" customHeight="1">
      <c r="A30" s="316"/>
      <c r="B30" s="308"/>
      <c r="C30" s="308"/>
      <c r="D30" s="308" t="s">
        <v>144</v>
      </c>
      <c r="E30" s="308"/>
      <c r="F30" s="308"/>
      <c r="G30" s="308"/>
      <c r="H30" s="308"/>
      <c r="I30" s="308"/>
      <c r="J30" s="308"/>
      <c r="K30" s="308"/>
      <c r="L30" s="317"/>
      <c r="M30" s="318"/>
      <c r="N30" s="319"/>
      <c r="O30" s="320"/>
      <c r="P30" s="321"/>
      <c r="Q30" s="320"/>
      <c r="R30" s="321"/>
      <c r="T30" s="316"/>
      <c r="U30" s="308"/>
      <c r="V30" s="308"/>
      <c r="W30" s="308" t="s">
        <v>144</v>
      </c>
      <c r="X30" s="308"/>
      <c r="Y30" s="308"/>
      <c r="Z30" s="308"/>
      <c r="AA30" s="308"/>
      <c r="AB30" s="308"/>
      <c r="AC30" s="308"/>
      <c r="AD30" s="308"/>
      <c r="AE30" s="317"/>
      <c r="AF30" s="322"/>
      <c r="AG30" s="323"/>
      <c r="AH30" s="320">
        <f t="shared" si="0"/>
        <v>0</v>
      </c>
      <c r="AI30" s="321"/>
      <c r="AJ30" s="320">
        <f t="shared" si="1"/>
        <v>0</v>
      </c>
      <c r="AK30" s="321"/>
      <c r="AL30" s="316"/>
      <c r="AM30" s="308"/>
      <c r="AN30" s="308"/>
      <c r="AO30" s="308" t="s">
        <v>144</v>
      </c>
      <c r="AP30" s="308"/>
      <c r="AQ30" s="308"/>
      <c r="AR30" s="308"/>
      <c r="AS30" s="308"/>
      <c r="AT30" s="308"/>
      <c r="AU30" s="308"/>
      <c r="AV30" s="308"/>
      <c r="AW30" s="317"/>
      <c r="AX30" s="322"/>
      <c r="AY30" s="323"/>
      <c r="AZ30" s="320">
        <f t="shared" si="2"/>
        <v>0</v>
      </c>
      <c r="BA30" s="321"/>
      <c r="BB30" s="320">
        <f t="shared" si="3"/>
        <v>0</v>
      </c>
      <c r="BC30" s="321"/>
      <c r="BE30" s="316"/>
      <c r="BF30" s="308"/>
      <c r="BG30" s="308"/>
      <c r="BH30" s="308" t="s">
        <v>144</v>
      </c>
      <c r="BI30" s="308"/>
      <c r="BJ30" s="308"/>
      <c r="BK30" s="308"/>
      <c r="BL30" s="308"/>
      <c r="BM30" s="308"/>
      <c r="BN30" s="308"/>
      <c r="BO30" s="308"/>
      <c r="BP30" s="317"/>
      <c r="BQ30" s="322"/>
      <c r="BR30" s="323"/>
      <c r="BS30" s="320">
        <f t="shared" si="4"/>
        <v>0</v>
      </c>
      <c r="BT30" s="321"/>
      <c r="BU30" s="320">
        <f t="shared" si="5"/>
        <v>0</v>
      </c>
      <c r="BV30" s="321"/>
    </row>
    <row r="31" spans="1:74" ht="12.75" customHeight="1">
      <c r="A31" s="316"/>
      <c r="B31" s="308"/>
      <c r="C31" s="308"/>
      <c r="D31" s="308" t="s">
        <v>145</v>
      </c>
      <c r="E31" s="308"/>
      <c r="F31" s="308"/>
      <c r="G31" s="308"/>
      <c r="H31" s="308"/>
      <c r="I31" s="308"/>
      <c r="J31" s="308"/>
      <c r="K31" s="308"/>
      <c r="L31" s="317"/>
      <c r="M31" s="318"/>
      <c r="N31" s="319"/>
      <c r="O31" s="320"/>
      <c r="P31" s="321"/>
      <c r="Q31" s="320"/>
      <c r="R31" s="321"/>
      <c r="T31" s="316"/>
      <c r="U31" s="308"/>
      <c r="V31" s="308"/>
      <c r="W31" s="308" t="s">
        <v>145</v>
      </c>
      <c r="X31" s="308"/>
      <c r="Y31" s="308"/>
      <c r="Z31" s="308"/>
      <c r="AA31" s="308"/>
      <c r="AB31" s="308"/>
      <c r="AC31" s="308"/>
      <c r="AD31" s="308"/>
      <c r="AE31" s="317"/>
      <c r="AF31" s="322"/>
      <c r="AG31" s="323"/>
      <c r="AH31" s="320">
        <f t="shared" si="0"/>
        <v>0</v>
      </c>
      <c r="AI31" s="321"/>
      <c r="AJ31" s="320">
        <f t="shared" si="1"/>
        <v>0</v>
      </c>
      <c r="AK31" s="321"/>
      <c r="AL31" s="316"/>
      <c r="AM31" s="308"/>
      <c r="AN31" s="308"/>
      <c r="AO31" s="308" t="s">
        <v>145</v>
      </c>
      <c r="AP31" s="308"/>
      <c r="AQ31" s="308"/>
      <c r="AR31" s="308"/>
      <c r="AS31" s="308"/>
      <c r="AT31" s="308"/>
      <c r="AU31" s="308"/>
      <c r="AV31" s="308"/>
      <c r="AW31" s="317"/>
      <c r="AX31" s="322"/>
      <c r="AY31" s="323"/>
      <c r="AZ31" s="320">
        <f t="shared" si="2"/>
        <v>0</v>
      </c>
      <c r="BA31" s="321"/>
      <c r="BB31" s="320">
        <f t="shared" si="3"/>
        <v>0</v>
      </c>
      <c r="BC31" s="321"/>
      <c r="BE31" s="316"/>
      <c r="BF31" s="308"/>
      <c r="BG31" s="308"/>
      <c r="BH31" s="308" t="s">
        <v>145</v>
      </c>
      <c r="BI31" s="308"/>
      <c r="BJ31" s="308"/>
      <c r="BK31" s="308"/>
      <c r="BL31" s="308"/>
      <c r="BM31" s="308"/>
      <c r="BN31" s="308"/>
      <c r="BO31" s="308"/>
      <c r="BP31" s="317"/>
      <c r="BQ31" s="322"/>
      <c r="BR31" s="323"/>
      <c r="BS31" s="320">
        <f t="shared" si="4"/>
        <v>0</v>
      </c>
      <c r="BT31" s="321"/>
      <c r="BU31" s="320">
        <f t="shared" si="5"/>
        <v>0</v>
      </c>
      <c r="BV31" s="321"/>
    </row>
    <row r="32" spans="1:74" ht="12.75" customHeight="1">
      <c r="A32" s="316"/>
      <c r="B32" s="308"/>
      <c r="C32" s="308"/>
      <c r="D32" s="308" t="s">
        <v>146</v>
      </c>
      <c r="E32" s="308"/>
      <c r="F32" s="308"/>
      <c r="G32" s="308"/>
      <c r="H32" s="308"/>
      <c r="I32" s="308"/>
      <c r="J32" s="308"/>
      <c r="K32" s="308"/>
      <c r="L32" s="317"/>
      <c r="M32" s="318"/>
      <c r="N32" s="319"/>
      <c r="O32" s="320"/>
      <c r="P32" s="321"/>
      <c r="Q32" s="320"/>
      <c r="R32" s="321"/>
      <c r="T32" s="316"/>
      <c r="U32" s="308"/>
      <c r="V32" s="308"/>
      <c r="W32" s="308" t="s">
        <v>146</v>
      </c>
      <c r="X32" s="308"/>
      <c r="Y32" s="308"/>
      <c r="Z32" s="308"/>
      <c r="AA32" s="308"/>
      <c r="AB32" s="308"/>
      <c r="AC32" s="308"/>
      <c r="AD32" s="308"/>
      <c r="AE32" s="317"/>
      <c r="AF32" s="322"/>
      <c r="AG32" s="323"/>
      <c r="AH32" s="320">
        <f t="shared" si="0"/>
        <v>0</v>
      </c>
      <c r="AI32" s="321"/>
      <c r="AJ32" s="320">
        <f t="shared" si="1"/>
        <v>0</v>
      </c>
      <c r="AK32" s="321"/>
      <c r="AL32" s="316"/>
      <c r="AM32" s="308"/>
      <c r="AN32" s="308"/>
      <c r="AO32" s="308" t="s">
        <v>146</v>
      </c>
      <c r="AP32" s="308"/>
      <c r="AQ32" s="308"/>
      <c r="AR32" s="308"/>
      <c r="AS32" s="308"/>
      <c r="AT32" s="308"/>
      <c r="AU32" s="308"/>
      <c r="AV32" s="308"/>
      <c r="AW32" s="317"/>
      <c r="AX32" s="322"/>
      <c r="AY32" s="323"/>
      <c r="AZ32" s="320">
        <f t="shared" si="2"/>
        <v>0</v>
      </c>
      <c r="BA32" s="321"/>
      <c r="BB32" s="320">
        <f t="shared" si="3"/>
        <v>0</v>
      </c>
      <c r="BC32" s="321"/>
      <c r="BE32" s="316"/>
      <c r="BF32" s="308"/>
      <c r="BG32" s="308"/>
      <c r="BH32" s="308" t="s">
        <v>146</v>
      </c>
      <c r="BI32" s="308"/>
      <c r="BJ32" s="308"/>
      <c r="BK32" s="308"/>
      <c r="BL32" s="308"/>
      <c r="BM32" s="308"/>
      <c r="BN32" s="308"/>
      <c r="BO32" s="308"/>
      <c r="BP32" s="317"/>
      <c r="BQ32" s="322"/>
      <c r="BR32" s="323"/>
      <c r="BS32" s="320">
        <f t="shared" si="4"/>
        <v>0</v>
      </c>
      <c r="BT32" s="321"/>
      <c r="BU32" s="320">
        <f t="shared" si="5"/>
        <v>0</v>
      </c>
      <c r="BV32" s="321"/>
    </row>
    <row r="33" spans="1:74" ht="12.75" customHeight="1">
      <c r="A33" s="316"/>
      <c r="B33" s="308"/>
      <c r="C33" s="308"/>
      <c r="D33" s="308" t="s">
        <v>147</v>
      </c>
      <c r="E33" s="308"/>
      <c r="F33" s="308"/>
      <c r="G33" s="324"/>
      <c r="H33" s="324"/>
      <c r="I33" s="307" t="s">
        <v>148</v>
      </c>
      <c r="J33" s="308"/>
      <c r="K33" s="308"/>
      <c r="L33" s="317"/>
      <c r="M33" s="318"/>
      <c r="N33" s="319"/>
      <c r="O33" s="320"/>
      <c r="P33" s="321"/>
      <c r="Q33" s="320"/>
      <c r="R33" s="321"/>
      <c r="T33" s="316"/>
      <c r="U33" s="308"/>
      <c r="V33" s="308"/>
      <c r="W33" s="308" t="s">
        <v>147</v>
      </c>
      <c r="X33" s="308"/>
      <c r="Y33" s="308"/>
      <c r="Z33" s="324"/>
      <c r="AA33" s="324"/>
      <c r="AB33" s="307" t="s">
        <v>148</v>
      </c>
      <c r="AC33" s="308"/>
      <c r="AD33" s="308"/>
      <c r="AE33" s="317"/>
      <c r="AF33" s="322"/>
      <c r="AG33" s="323"/>
      <c r="AH33" s="320">
        <f t="shared" si="0"/>
        <v>0</v>
      </c>
      <c r="AI33" s="321"/>
      <c r="AJ33" s="320">
        <f t="shared" si="1"/>
        <v>0</v>
      </c>
      <c r="AK33" s="321"/>
      <c r="AL33" s="316"/>
      <c r="AM33" s="308"/>
      <c r="AN33" s="308"/>
      <c r="AO33" s="308" t="s">
        <v>147</v>
      </c>
      <c r="AP33" s="308"/>
      <c r="AQ33" s="308"/>
      <c r="AR33" s="324"/>
      <c r="AS33" s="324"/>
      <c r="AT33" s="307" t="s">
        <v>148</v>
      </c>
      <c r="AU33" s="308"/>
      <c r="AV33" s="308"/>
      <c r="AW33" s="317"/>
      <c r="AX33" s="322"/>
      <c r="AY33" s="323"/>
      <c r="AZ33" s="320">
        <f t="shared" si="2"/>
        <v>0</v>
      </c>
      <c r="BA33" s="321"/>
      <c r="BB33" s="320">
        <f t="shared" si="3"/>
        <v>0</v>
      </c>
      <c r="BC33" s="321"/>
      <c r="BE33" s="316"/>
      <c r="BF33" s="308"/>
      <c r="BG33" s="308"/>
      <c r="BH33" s="308" t="s">
        <v>147</v>
      </c>
      <c r="BI33" s="308"/>
      <c r="BJ33" s="308"/>
      <c r="BK33" s="324"/>
      <c r="BL33" s="324"/>
      <c r="BM33" s="307" t="s">
        <v>148</v>
      </c>
      <c r="BN33" s="308"/>
      <c r="BO33" s="308"/>
      <c r="BP33" s="317"/>
      <c r="BQ33" s="322"/>
      <c r="BR33" s="323"/>
      <c r="BS33" s="320">
        <f t="shared" si="4"/>
        <v>0</v>
      </c>
      <c r="BT33" s="321"/>
      <c r="BU33" s="320">
        <f t="shared" si="5"/>
        <v>0</v>
      </c>
      <c r="BV33" s="321"/>
    </row>
    <row r="34" spans="1:74" ht="12.75" customHeight="1">
      <c r="A34" s="316"/>
      <c r="B34" s="308"/>
      <c r="C34" s="308" t="s">
        <v>149</v>
      </c>
      <c r="D34" s="308"/>
      <c r="E34" s="308"/>
      <c r="F34" s="308"/>
      <c r="G34" s="308"/>
      <c r="H34" s="308"/>
      <c r="I34" s="308"/>
      <c r="J34" s="308"/>
      <c r="K34" s="308"/>
      <c r="L34" s="317"/>
      <c r="M34" s="318"/>
      <c r="N34" s="319"/>
      <c r="O34" s="320"/>
      <c r="P34" s="321"/>
      <c r="Q34" s="320"/>
      <c r="R34" s="321"/>
      <c r="T34" s="316"/>
      <c r="U34" s="308"/>
      <c r="V34" s="308" t="s">
        <v>149</v>
      </c>
      <c r="W34" s="308"/>
      <c r="X34" s="308"/>
      <c r="Y34" s="308"/>
      <c r="Z34" s="308"/>
      <c r="AA34" s="308"/>
      <c r="AB34" s="308"/>
      <c r="AC34" s="308"/>
      <c r="AD34" s="308"/>
      <c r="AE34" s="317"/>
      <c r="AF34" s="322"/>
      <c r="AG34" s="323"/>
      <c r="AH34" s="320">
        <f t="shared" si="0"/>
        <v>0</v>
      </c>
      <c r="AI34" s="321"/>
      <c r="AJ34" s="320">
        <f t="shared" si="1"/>
        <v>0</v>
      </c>
      <c r="AK34" s="321"/>
      <c r="AL34" s="316"/>
      <c r="AM34" s="308"/>
      <c r="AN34" s="308" t="s">
        <v>149</v>
      </c>
      <c r="AO34" s="308"/>
      <c r="AP34" s="308"/>
      <c r="AQ34" s="308"/>
      <c r="AR34" s="308"/>
      <c r="AS34" s="308"/>
      <c r="AT34" s="308"/>
      <c r="AU34" s="308"/>
      <c r="AV34" s="308"/>
      <c r="AW34" s="317"/>
      <c r="AX34" s="322"/>
      <c r="AY34" s="323"/>
      <c r="AZ34" s="320">
        <f t="shared" si="2"/>
        <v>0</v>
      </c>
      <c r="BA34" s="321"/>
      <c r="BB34" s="320">
        <f t="shared" si="3"/>
        <v>0</v>
      </c>
      <c r="BC34" s="321"/>
      <c r="BE34" s="316"/>
      <c r="BF34" s="308"/>
      <c r="BG34" s="308" t="s">
        <v>149</v>
      </c>
      <c r="BH34" s="308"/>
      <c r="BI34" s="308"/>
      <c r="BJ34" s="308"/>
      <c r="BK34" s="308"/>
      <c r="BL34" s="308"/>
      <c r="BM34" s="308"/>
      <c r="BN34" s="308"/>
      <c r="BO34" s="308"/>
      <c r="BP34" s="317"/>
      <c r="BQ34" s="322"/>
      <c r="BR34" s="323"/>
      <c r="BS34" s="320">
        <f t="shared" si="4"/>
        <v>0</v>
      </c>
      <c r="BT34" s="321"/>
      <c r="BU34" s="320">
        <f t="shared" si="5"/>
        <v>0</v>
      </c>
      <c r="BV34" s="321"/>
    </row>
    <row r="35" spans="1:74" ht="12.75" customHeight="1">
      <c r="A35" s="316"/>
      <c r="B35" s="308"/>
      <c r="C35" s="308"/>
      <c r="D35" s="308" t="s">
        <v>150</v>
      </c>
      <c r="E35" s="308"/>
      <c r="F35" s="308"/>
      <c r="G35" s="308"/>
      <c r="H35" s="308"/>
      <c r="I35" s="308"/>
      <c r="J35" s="308"/>
      <c r="K35" s="308"/>
      <c r="L35" s="317"/>
      <c r="M35" s="318"/>
      <c r="N35" s="319"/>
      <c r="O35" s="320"/>
      <c r="P35" s="321"/>
      <c r="Q35" s="320"/>
      <c r="R35" s="321"/>
      <c r="T35" s="316"/>
      <c r="U35" s="308"/>
      <c r="V35" s="308"/>
      <c r="W35" s="308" t="s">
        <v>150</v>
      </c>
      <c r="X35" s="308"/>
      <c r="Y35" s="308"/>
      <c r="Z35" s="308"/>
      <c r="AA35" s="308"/>
      <c r="AB35" s="308"/>
      <c r="AC35" s="308"/>
      <c r="AD35" s="308"/>
      <c r="AE35" s="317"/>
      <c r="AF35" s="322"/>
      <c r="AG35" s="323"/>
      <c r="AH35" s="320">
        <f t="shared" si="0"/>
        <v>0</v>
      </c>
      <c r="AI35" s="321"/>
      <c r="AJ35" s="320">
        <f t="shared" si="1"/>
        <v>0</v>
      </c>
      <c r="AK35" s="321"/>
      <c r="AL35" s="316"/>
      <c r="AM35" s="308"/>
      <c r="AN35" s="308"/>
      <c r="AO35" s="308" t="s">
        <v>150</v>
      </c>
      <c r="AP35" s="308"/>
      <c r="AQ35" s="308"/>
      <c r="AR35" s="308"/>
      <c r="AS35" s="308"/>
      <c r="AT35" s="308"/>
      <c r="AU35" s="308"/>
      <c r="AV35" s="308"/>
      <c r="AW35" s="317"/>
      <c r="AX35" s="322"/>
      <c r="AY35" s="323"/>
      <c r="AZ35" s="320">
        <f t="shared" si="2"/>
        <v>0</v>
      </c>
      <c r="BA35" s="321"/>
      <c r="BB35" s="320">
        <f t="shared" si="3"/>
        <v>0</v>
      </c>
      <c r="BC35" s="321"/>
      <c r="BE35" s="316"/>
      <c r="BF35" s="308"/>
      <c r="BG35" s="308"/>
      <c r="BH35" s="308" t="s">
        <v>150</v>
      </c>
      <c r="BI35" s="308"/>
      <c r="BJ35" s="308"/>
      <c r="BK35" s="308"/>
      <c r="BL35" s="308"/>
      <c r="BM35" s="308"/>
      <c r="BN35" s="308"/>
      <c r="BO35" s="308"/>
      <c r="BP35" s="317"/>
      <c r="BQ35" s="322"/>
      <c r="BR35" s="323"/>
      <c r="BS35" s="320">
        <f t="shared" si="4"/>
        <v>0</v>
      </c>
      <c r="BT35" s="321"/>
      <c r="BU35" s="320">
        <f t="shared" si="5"/>
        <v>0</v>
      </c>
      <c r="BV35" s="321"/>
    </row>
    <row r="36" spans="1:74" ht="12.75" customHeight="1">
      <c r="A36" s="316"/>
      <c r="B36" s="308"/>
      <c r="C36" s="308"/>
      <c r="D36" s="308" t="s">
        <v>151</v>
      </c>
      <c r="E36" s="308"/>
      <c r="F36" s="308"/>
      <c r="G36" s="308"/>
      <c r="H36" s="308"/>
      <c r="I36" s="308"/>
      <c r="J36" s="308"/>
      <c r="K36" s="308"/>
      <c r="L36" s="317"/>
      <c r="M36" s="318"/>
      <c r="N36" s="319"/>
      <c r="O36" s="320"/>
      <c r="P36" s="321"/>
      <c r="Q36" s="320"/>
      <c r="R36" s="321"/>
      <c r="T36" s="316"/>
      <c r="U36" s="308"/>
      <c r="V36" s="308"/>
      <c r="W36" s="308" t="s">
        <v>151</v>
      </c>
      <c r="X36" s="308"/>
      <c r="Y36" s="308"/>
      <c r="Z36" s="308"/>
      <c r="AA36" s="308"/>
      <c r="AB36" s="308"/>
      <c r="AC36" s="308"/>
      <c r="AD36" s="308"/>
      <c r="AE36" s="317"/>
      <c r="AF36" s="322"/>
      <c r="AG36" s="323"/>
      <c r="AH36" s="320">
        <f t="shared" si="0"/>
        <v>0</v>
      </c>
      <c r="AI36" s="321"/>
      <c r="AJ36" s="320">
        <f t="shared" si="1"/>
        <v>0</v>
      </c>
      <c r="AK36" s="321"/>
      <c r="AL36" s="316"/>
      <c r="AM36" s="308"/>
      <c r="AN36" s="308"/>
      <c r="AO36" s="308" t="s">
        <v>151</v>
      </c>
      <c r="AP36" s="308"/>
      <c r="AQ36" s="308"/>
      <c r="AR36" s="308"/>
      <c r="AS36" s="308"/>
      <c r="AT36" s="308"/>
      <c r="AU36" s="308"/>
      <c r="AV36" s="308"/>
      <c r="AW36" s="317"/>
      <c r="AX36" s="322"/>
      <c r="AY36" s="323"/>
      <c r="AZ36" s="320">
        <f t="shared" si="2"/>
        <v>0</v>
      </c>
      <c r="BA36" s="321"/>
      <c r="BB36" s="320">
        <f t="shared" si="3"/>
        <v>0</v>
      </c>
      <c r="BC36" s="321"/>
      <c r="BE36" s="316"/>
      <c r="BF36" s="308"/>
      <c r="BG36" s="308"/>
      <c r="BH36" s="308" t="s">
        <v>151</v>
      </c>
      <c r="BI36" s="308"/>
      <c r="BJ36" s="308"/>
      <c r="BK36" s="308"/>
      <c r="BL36" s="308"/>
      <c r="BM36" s="308"/>
      <c r="BN36" s="308"/>
      <c r="BO36" s="308"/>
      <c r="BP36" s="317"/>
      <c r="BQ36" s="322"/>
      <c r="BR36" s="323"/>
      <c r="BS36" s="320">
        <f t="shared" si="4"/>
        <v>0</v>
      </c>
      <c r="BT36" s="321"/>
      <c r="BU36" s="320">
        <f t="shared" si="5"/>
        <v>0</v>
      </c>
      <c r="BV36" s="321"/>
    </row>
    <row r="37" spans="1:74" ht="12.75" customHeight="1">
      <c r="A37" s="316"/>
      <c r="B37" s="308"/>
      <c r="C37" s="308"/>
      <c r="D37" s="308"/>
      <c r="E37" s="308" t="s">
        <v>152</v>
      </c>
      <c r="F37" s="308"/>
      <c r="G37" s="308"/>
      <c r="H37" s="308"/>
      <c r="I37" s="308"/>
      <c r="J37" s="308"/>
      <c r="K37" s="308"/>
      <c r="L37" s="317"/>
      <c r="M37" s="318"/>
      <c r="N37" s="319"/>
      <c r="O37" s="320"/>
      <c r="P37" s="321"/>
      <c r="Q37" s="320"/>
      <c r="R37" s="321"/>
      <c r="T37" s="316"/>
      <c r="U37" s="308"/>
      <c r="V37" s="308"/>
      <c r="W37" s="308"/>
      <c r="X37" s="308" t="s">
        <v>152</v>
      </c>
      <c r="Y37" s="308"/>
      <c r="Z37" s="308"/>
      <c r="AA37" s="308"/>
      <c r="AB37" s="308"/>
      <c r="AC37" s="308"/>
      <c r="AD37" s="308"/>
      <c r="AE37" s="317"/>
      <c r="AF37" s="322"/>
      <c r="AG37" s="323"/>
      <c r="AH37" s="320">
        <f t="shared" si="0"/>
        <v>0</v>
      </c>
      <c r="AI37" s="321"/>
      <c r="AJ37" s="320">
        <f t="shared" si="1"/>
        <v>0</v>
      </c>
      <c r="AK37" s="321"/>
      <c r="AL37" s="316"/>
      <c r="AM37" s="308"/>
      <c r="AN37" s="308"/>
      <c r="AO37" s="308"/>
      <c r="AP37" s="308" t="s">
        <v>152</v>
      </c>
      <c r="AQ37" s="308"/>
      <c r="AR37" s="308"/>
      <c r="AS37" s="308"/>
      <c r="AT37" s="308"/>
      <c r="AU37" s="308"/>
      <c r="AV37" s="308"/>
      <c r="AW37" s="317"/>
      <c r="AX37" s="322"/>
      <c r="AY37" s="323"/>
      <c r="AZ37" s="320">
        <f t="shared" si="2"/>
        <v>0</v>
      </c>
      <c r="BA37" s="321"/>
      <c r="BB37" s="320">
        <f t="shared" si="3"/>
        <v>0</v>
      </c>
      <c r="BC37" s="321"/>
      <c r="BE37" s="316"/>
      <c r="BF37" s="308"/>
      <c r="BG37" s="308"/>
      <c r="BH37" s="308"/>
      <c r="BI37" s="308" t="s">
        <v>152</v>
      </c>
      <c r="BJ37" s="308"/>
      <c r="BK37" s="308"/>
      <c r="BL37" s="308"/>
      <c r="BM37" s="308"/>
      <c r="BN37" s="308"/>
      <c r="BO37" s="308"/>
      <c r="BP37" s="317"/>
      <c r="BQ37" s="322"/>
      <c r="BR37" s="323"/>
      <c r="BS37" s="320">
        <f t="shared" si="4"/>
        <v>0</v>
      </c>
      <c r="BT37" s="321"/>
      <c r="BU37" s="320">
        <f t="shared" si="5"/>
        <v>0</v>
      </c>
      <c r="BV37" s="321"/>
    </row>
    <row r="38" spans="1:74" ht="12.75" customHeight="1">
      <c r="A38" s="316"/>
      <c r="B38" s="308"/>
      <c r="C38" s="308"/>
      <c r="D38" s="308" t="s">
        <v>153</v>
      </c>
      <c r="E38" s="308"/>
      <c r="F38" s="308"/>
      <c r="G38" s="308"/>
      <c r="H38" s="308"/>
      <c r="I38" s="308"/>
      <c r="J38" s="308"/>
      <c r="K38" s="308"/>
      <c r="L38" s="317"/>
      <c r="M38" s="318"/>
      <c r="N38" s="319"/>
      <c r="O38" s="320"/>
      <c r="P38" s="321"/>
      <c r="Q38" s="320"/>
      <c r="R38" s="321"/>
      <c r="T38" s="316"/>
      <c r="U38" s="308"/>
      <c r="V38" s="308"/>
      <c r="W38" s="308" t="s">
        <v>153</v>
      </c>
      <c r="X38" s="308"/>
      <c r="Y38" s="308"/>
      <c r="Z38" s="308"/>
      <c r="AA38" s="308"/>
      <c r="AB38" s="308"/>
      <c r="AC38" s="308"/>
      <c r="AD38" s="308"/>
      <c r="AE38" s="317"/>
      <c r="AF38" s="322"/>
      <c r="AG38" s="323"/>
      <c r="AH38" s="320">
        <f t="shared" si="0"/>
        <v>0</v>
      </c>
      <c r="AI38" s="321"/>
      <c r="AJ38" s="320">
        <f t="shared" si="1"/>
        <v>0</v>
      </c>
      <c r="AK38" s="321"/>
      <c r="AL38" s="316"/>
      <c r="AM38" s="308"/>
      <c r="AN38" s="308"/>
      <c r="AO38" s="308" t="s">
        <v>153</v>
      </c>
      <c r="AP38" s="308"/>
      <c r="AQ38" s="308"/>
      <c r="AR38" s="308"/>
      <c r="AS38" s="308"/>
      <c r="AT38" s="308"/>
      <c r="AU38" s="308"/>
      <c r="AV38" s="308"/>
      <c r="AW38" s="317"/>
      <c r="AX38" s="322"/>
      <c r="AY38" s="323"/>
      <c r="AZ38" s="320">
        <f t="shared" si="2"/>
        <v>0</v>
      </c>
      <c r="BA38" s="321"/>
      <c r="BB38" s="320">
        <f t="shared" si="3"/>
        <v>0</v>
      </c>
      <c r="BC38" s="321"/>
      <c r="BE38" s="316"/>
      <c r="BF38" s="308"/>
      <c r="BG38" s="308"/>
      <c r="BH38" s="308" t="s">
        <v>153</v>
      </c>
      <c r="BI38" s="308"/>
      <c r="BJ38" s="308"/>
      <c r="BK38" s="308"/>
      <c r="BL38" s="308"/>
      <c r="BM38" s="308"/>
      <c r="BN38" s="308"/>
      <c r="BO38" s="308"/>
      <c r="BP38" s="317"/>
      <c r="BQ38" s="322"/>
      <c r="BR38" s="323"/>
      <c r="BS38" s="320">
        <f t="shared" si="4"/>
        <v>0</v>
      </c>
      <c r="BT38" s="321"/>
      <c r="BU38" s="320">
        <f t="shared" si="5"/>
        <v>0</v>
      </c>
      <c r="BV38" s="321"/>
    </row>
    <row r="39" spans="1:74" ht="12.75" customHeight="1">
      <c r="A39" s="316"/>
      <c r="B39" s="308"/>
      <c r="C39" s="308"/>
      <c r="D39" s="308"/>
      <c r="E39" s="308" t="s">
        <v>154</v>
      </c>
      <c r="F39" s="308"/>
      <c r="G39" s="308"/>
      <c r="H39" s="308"/>
      <c r="I39" s="308"/>
      <c r="J39" s="308"/>
      <c r="K39" s="308"/>
      <c r="L39" s="317"/>
      <c r="M39" s="318"/>
      <c r="N39" s="319"/>
      <c r="O39" s="320"/>
      <c r="P39" s="321"/>
      <c r="Q39" s="320"/>
      <c r="R39" s="321"/>
      <c r="T39" s="316"/>
      <c r="U39" s="308"/>
      <c r="V39" s="308"/>
      <c r="W39" s="308"/>
      <c r="X39" s="308" t="s">
        <v>154</v>
      </c>
      <c r="Y39" s="308"/>
      <c r="Z39" s="308"/>
      <c r="AA39" s="308"/>
      <c r="AB39" s="308"/>
      <c r="AC39" s="308"/>
      <c r="AD39" s="308"/>
      <c r="AE39" s="317"/>
      <c r="AF39" s="322"/>
      <c r="AG39" s="323"/>
      <c r="AH39" s="320">
        <f t="shared" si="0"/>
        <v>0</v>
      </c>
      <c r="AI39" s="321"/>
      <c r="AJ39" s="320">
        <f t="shared" si="1"/>
        <v>0</v>
      </c>
      <c r="AK39" s="321"/>
      <c r="AL39" s="316"/>
      <c r="AM39" s="308"/>
      <c r="AN39" s="308"/>
      <c r="AO39" s="308"/>
      <c r="AP39" s="308" t="s">
        <v>154</v>
      </c>
      <c r="AQ39" s="308"/>
      <c r="AR39" s="308"/>
      <c r="AS39" s="308"/>
      <c r="AT39" s="308"/>
      <c r="AU39" s="308"/>
      <c r="AV39" s="308"/>
      <c r="AW39" s="317"/>
      <c r="AX39" s="322"/>
      <c r="AY39" s="323"/>
      <c r="AZ39" s="320">
        <f t="shared" si="2"/>
        <v>0</v>
      </c>
      <c r="BA39" s="321"/>
      <c r="BB39" s="320">
        <f t="shared" si="3"/>
        <v>0</v>
      </c>
      <c r="BC39" s="321"/>
      <c r="BE39" s="316"/>
      <c r="BF39" s="308"/>
      <c r="BG39" s="308"/>
      <c r="BH39" s="308"/>
      <c r="BI39" s="308" t="s">
        <v>154</v>
      </c>
      <c r="BJ39" s="308"/>
      <c r="BK39" s="308"/>
      <c r="BL39" s="308"/>
      <c r="BM39" s="308"/>
      <c r="BN39" s="308"/>
      <c r="BO39" s="308"/>
      <c r="BP39" s="317"/>
      <c r="BQ39" s="322"/>
      <c r="BR39" s="323"/>
      <c r="BS39" s="320">
        <f t="shared" si="4"/>
        <v>0</v>
      </c>
      <c r="BT39" s="321"/>
      <c r="BU39" s="320">
        <f t="shared" si="5"/>
        <v>0</v>
      </c>
      <c r="BV39" s="321"/>
    </row>
    <row r="40" spans="1:74" ht="12.75" customHeight="1">
      <c r="A40" s="316"/>
      <c r="B40" s="308"/>
      <c r="C40" s="308"/>
      <c r="D40" s="308" t="s">
        <v>155</v>
      </c>
      <c r="E40" s="308"/>
      <c r="F40" s="308"/>
      <c r="G40" s="308"/>
      <c r="H40" s="308"/>
      <c r="I40" s="308"/>
      <c r="J40" s="308"/>
      <c r="K40" s="308"/>
      <c r="L40" s="317"/>
      <c r="M40" s="318"/>
      <c r="N40" s="319"/>
      <c r="O40" s="320"/>
      <c r="P40" s="321"/>
      <c r="Q40" s="320"/>
      <c r="R40" s="321"/>
      <c r="T40" s="316"/>
      <c r="U40" s="308"/>
      <c r="V40" s="308"/>
      <c r="W40" s="308" t="s">
        <v>155</v>
      </c>
      <c r="X40" s="308"/>
      <c r="Y40" s="308"/>
      <c r="Z40" s="308"/>
      <c r="AA40" s="308"/>
      <c r="AB40" s="308"/>
      <c r="AC40" s="308"/>
      <c r="AD40" s="308"/>
      <c r="AE40" s="317"/>
      <c r="AF40" s="322"/>
      <c r="AG40" s="323"/>
      <c r="AH40" s="320">
        <f t="shared" si="0"/>
        <v>0</v>
      </c>
      <c r="AI40" s="321"/>
      <c r="AJ40" s="320">
        <f t="shared" si="1"/>
        <v>0</v>
      </c>
      <c r="AK40" s="321"/>
      <c r="AL40" s="316"/>
      <c r="AM40" s="308"/>
      <c r="AN40" s="308"/>
      <c r="AO40" s="308" t="s">
        <v>155</v>
      </c>
      <c r="AP40" s="308"/>
      <c r="AQ40" s="308"/>
      <c r="AR40" s="308"/>
      <c r="AS40" s="308"/>
      <c r="AT40" s="308"/>
      <c r="AU40" s="308"/>
      <c r="AV40" s="308"/>
      <c r="AW40" s="317"/>
      <c r="AX40" s="322"/>
      <c r="AY40" s="323"/>
      <c r="AZ40" s="320">
        <f t="shared" si="2"/>
        <v>0</v>
      </c>
      <c r="BA40" s="321"/>
      <c r="BB40" s="320">
        <f t="shared" si="3"/>
        <v>0</v>
      </c>
      <c r="BC40" s="321"/>
      <c r="BE40" s="316"/>
      <c r="BF40" s="308"/>
      <c r="BG40" s="308"/>
      <c r="BH40" s="308" t="s">
        <v>155</v>
      </c>
      <c r="BI40" s="308"/>
      <c r="BJ40" s="308"/>
      <c r="BK40" s="308"/>
      <c r="BL40" s="308"/>
      <c r="BM40" s="308"/>
      <c r="BN40" s="308"/>
      <c r="BO40" s="308"/>
      <c r="BP40" s="317"/>
      <c r="BQ40" s="322"/>
      <c r="BR40" s="323"/>
      <c r="BS40" s="320">
        <f t="shared" si="4"/>
        <v>0</v>
      </c>
      <c r="BT40" s="321"/>
      <c r="BU40" s="320">
        <f t="shared" si="5"/>
        <v>0</v>
      </c>
      <c r="BV40" s="321"/>
    </row>
    <row r="41" spans="1:74" ht="12.75" customHeight="1">
      <c r="A41" s="316"/>
      <c r="B41" s="308"/>
      <c r="C41" s="308"/>
      <c r="D41" s="308" t="s">
        <v>156</v>
      </c>
      <c r="E41" s="308"/>
      <c r="F41" s="308"/>
      <c r="G41" s="324"/>
      <c r="H41" s="324"/>
      <c r="I41" s="324"/>
      <c r="J41" s="324"/>
      <c r="K41" s="324"/>
      <c r="L41" s="317"/>
      <c r="M41" s="318"/>
      <c r="N41" s="319"/>
      <c r="O41" s="320"/>
      <c r="P41" s="321"/>
      <c r="Q41" s="320"/>
      <c r="R41" s="321"/>
      <c r="T41" s="316"/>
      <c r="U41" s="308"/>
      <c r="V41" s="308"/>
      <c r="W41" s="308" t="s">
        <v>156</v>
      </c>
      <c r="X41" s="308"/>
      <c r="Y41" s="308"/>
      <c r="Z41" s="325"/>
      <c r="AA41" s="325"/>
      <c r="AB41" s="325"/>
      <c r="AC41" s="325"/>
      <c r="AD41" s="325"/>
      <c r="AE41" s="317"/>
      <c r="AF41" s="322"/>
      <c r="AG41" s="323"/>
      <c r="AH41" s="320">
        <f t="shared" si="0"/>
        <v>0</v>
      </c>
      <c r="AI41" s="321"/>
      <c r="AJ41" s="320">
        <f t="shared" si="1"/>
        <v>0</v>
      </c>
      <c r="AK41" s="321"/>
      <c r="AL41" s="316"/>
      <c r="AM41" s="308"/>
      <c r="AN41" s="308"/>
      <c r="AO41" s="308" t="s">
        <v>156</v>
      </c>
      <c r="AP41" s="308"/>
      <c r="AQ41" s="308"/>
      <c r="AR41" s="325"/>
      <c r="AS41" s="325"/>
      <c r="AT41" s="325"/>
      <c r="AU41" s="325"/>
      <c r="AV41" s="325"/>
      <c r="AW41" s="317"/>
      <c r="AX41" s="322"/>
      <c r="AY41" s="323"/>
      <c r="AZ41" s="320">
        <f t="shared" si="2"/>
        <v>0</v>
      </c>
      <c r="BA41" s="321"/>
      <c r="BB41" s="320">
        <f t="shared" si="3"/>
        <v>0</v>
      </c>
      <c r="BC41" s="321"/>
      <c r="BE41" s="316"/>
      <c r="BF41" s="308"/>
      <c r="BG41" s="308"/>
      <c r="BH41" s="308" t="s">
        <v>156</v>
      </c>
      <c r="BI41" s="308"/>
      <c r="BJ41" s="308"/>
      <c r="BK41" s="325"/>
      <c r="BL41" s="325"/>
      <c r="BM41" s="325"/>
      <c r="BN41" s="325"/>
      <c r="BO41" s="325"/>
      <c r="BP41" s="317"/>
      <c r="BQ41" s="322"/>
      <c r="BR41" s="323"/>
      <c r="BS41" s="320">
        <f t="shared" si="4"/>
        <v>0</v>
      </c>
      <c r="BT41" s="321"/>
      <c r="BU41" s="320">
        <f t="shared" si="5"/>
        <v>0</v>
      </c>
      <c r="BV41" s="321"/>
    </row>
    <row r="42" spans="1:74" ht="12.75" customHeight="1">
      <c r="A42" s="316" t="s">
        <v>157</v>
      </c>
      <c r="B42" s="308" t="s">
        <v>158</v>
      </c>
      <c r="C42" s="308"/>
      <c r="D42" s="308"/>
      <c r="E42" s="308"/>
      <c r="F42" s="308"/>
      <c r="G42" s="308"/>
      <c r="H42" s="308"/>
      <c r="I42" s="308"/>
      <c r="J42" s="308"/>
      <c r="K42" s="308"/>
      <c r="L42" s="317"/>
      <c r="M42" s="318"/>
      <c r="N42" s="319"/>
      <c r="O42" s="320"/>
      <c r="P42" s="321"/>
      <c r="Q42" s="320"/>
      <c r="R42" s="321"/>
      <c r="T42" s="316" t="s">
        <v>157</v>
      </c>
      <c r="U42" s="308" t="s">
        <v>158</v>
      </c>
      <c r="V42" s="308"/>
      <c r="W42" s="308"/>
      <c r="X42" s="308"/>
      <c r="Y42" s="308"/>
      <c r="Z42" s="308"/>
      <c r="AA42" s="308"/>
      <c r="AB42" s="308"/>
      <c r="AC42" s="308"/>
      <c r="AD42" s="308"/>
      <c r="AE42" s="317"/>
      <c r="AF42" s="322"/>
      <c r="AG42" s="323"/>
      <c r="AH42" s="320">
        <f t="shared" si="0"/>
        <v>0</v>
      </c>
      <c r="AI42" s="321"/>
      <c r="AJ42" s="320">
        <f t="shared" si="1"/>
        <v>0</v>
      </c>
      <c r="AK42" s="321"/>
      <c r="AL42" s="316" t="s">
        <v>157</v>
      </c>
      <c r="AM42" s="308" t="s">
        <v>158</v>
      </c>
      <c r="AN42" s="308"/>
      <c r="AO42" s="308"/>
      <c r="AP42" s="308"/>
      <c r="AQ42" s="308"/>
      <c r="AR42" s="308"/>
      <c r="AS42" s="308"/>
      <c r="AT42" s="308"/>
      <c r="AU42" s="308"/>
      <c r="AV42" s="308"/>
      <c r="AW42" s="317"/>
      <c r="AX42" s="322"/>
      <c r="AY42" s="323"/>
      <c r="AZ42" s="320">
        <f t="shared" si="2"/>
        <v>0</v>
      </c>
      <c r="BA42" s="321"/>
      <c r="BB42" s="320">
        <f t="shared" si="3"/>
        <v>0</v>
      </c>
      <c r="BC42" s="321"/>
      <c r="BE42" s="316" t="s">
        <v>157</v>
      </c>
      <c r="BF42" s="308" t="s">
        <v>158</v>
      </c>
      <c r="BG42" s="308"/>
      <c r="BH42" s="308"/>
      <c r="BI42" s="308"/>
      <c r="BJ42" s="308"/>
      <c r="BK42" s="308"/>
      <c r="BL42" s="308"/>
      <c r="BM42" s="308"/>
      <c r="BN42" s="308"/>
      <c r="BO42" s="308"/>
      <c r="BP42" s="317"/>
      <c r="BQ42" s="322"/>
      <c r="BR42" s="323"/>
      <c r="BS42" s="320">
        <f t="shared" si="4"/>
        <v>0</v>
      </c>
      <c r="BT42" s="321"/>
      <c r="BU42" s="320">
        <f t="shared" si="5"/>
        <v>0</v>
      </c>
      <c r="BV42" s="321"/>
    </row>
    <row r="43" spans="1:74" ht="12.75" customHeight="1">
      <c r="A43" s="316"/>
      <c r="B43" s="308" t="s">
        <v>159</v>
      </c>
      <c r="C43" s="308"/>
      <c r="D43" s="308"/>
      <c r="E43" s="308"/>
      <c r="F43" s="308"/>
      <c r="G43" s="308"/>
      <c r="H43" s="308"/>
      <c r="I43" s="308"/>
      <c r="J43" s="308"/>
      <c r="K43" s="308"/>
      <c r="L43" s="317"/>
      <c r="M43" s="318"/>
      <c r="N43" s="319"/>
      <c r="O43" s="320"/>
      <c r="P43" s="321"/>
      <c r="Q43" s="320"/>
      <c r="R43" s="321"/>
      <c r="T43" s="316"/>
      <c r="U43" s="308" t="s">
        <v>159</v>
      </c>
      <c r="V43" s="308"/>
      <c r="W43" s="308"/>
      <c r="X43" s="308"/>
      <c r="Y43" s="308"/>
      <c r="Z43" s="308"/>
      <c r="AA43" s="308"/>
      <c r="AB43" s="308"/>
      <c r="AC43" s="308"/>
      <c r="AD43" s="308"/>
      <c r="AE43" s="317"/>
      <c r="AF43" s="322"/>
      <c r="AG43" s="323"/>
      <c r="AH43" s="320">
        <f t="shared" si="0"/>
        <v>0</v>
      </c>
      <c r="AI43" s="321"/>
      <c r="AJ43" s="320">
        <f t="shared" si="1"/>
        <v>0</v>
      </c>
      <c r="AK43" s="321"/>
      <c r="AL43" s="316"/>
      <c r="AM43" s="308" t="s">
        <v>159</v>
      </c>
      <c r="AN43" s="308"/>
      <c r="AO43" s="308"/>
      <c r="AP43" s="308"/>
      <c r="AQ43" s="308"/>
      <c r="AR43" s="308"/>
      <c r="AS43" s="308"/>
      <c r="AT43" s="308"/>
      <c r="AU43" s="308"/>
      <c r="AV43" s="308"/>
      <c r="AW43" s="317"/>
      <c r="AX43" s="322"/>
      <c r="AY43" s="323"/>
      <c r="AZ43" s="320">
        <f t="shared" si="2"/>
        <v>0</v>
      </c>
      <c r="BA43" s="321"/>
      <c r="BB43" s="320">
        <f t="shared" si="3"/>
        <v>0</v>
      </c>
      <c r="BC43" s="321"/>
      <c r="BE43" s="316"/>
      <c r="BF43" s="308" t="s">
        <v>159</v>
      </c>
      <c r="BG43" s="308"/>
      <c r="BH43" s="308"/>
      <c r="BI43" s="308"/>
      <c r="BJ43" s="308"/>
      <c r="BK43" s="308"/>
      <c r="BL43" s="308"/>
      <c r="BM43" s="308"/>
      <c r="BN43" s="308"/>
      <c r="BO43" s="308"/>
      <c r="BP43" s="317"/>
      <c r="BQ43" s="322"/>
      <c r="BR43" s="323"/>
      <c r="BS43" s="320">
        <f t="shared" si="4"/>
        <v>0</v>
      </c>
      <c r="BT43" s="321"/>
      <c r="BU43" s="320">
        <f t="shared" si="5"/>
        <v>0</v>
      </c>
      <c r="BV43" s="321"/>
    </row>
    <row r="44" spans="1:74" ht="12.75" customHeight="1">
      <c r="A44" s="316"/>
      <c r="B44" s="308" t="s">
        <v>160</v>
      </c>
      <c r="C44" s="308"/>
      <c r="D44" s="308"/>
      <c r="E44" s="308"/>
      <c r="F44" s="308"/>
      <c r="G44" s="308"/>
      <c r="H44" s="308"/>
      <c r="I44" s="308"/>
      <c r="J44" s="308"/>
      <c r="K44" s="308"/>
      <c r="L44" s="317"/>
      <c r="M44" s="318"/>
      <c r="N44" s="319"/>
      <c r="O44" s="320"/>
      <c r="P44" s="321"/>
      <c r="Q44" s="320"/>
      <c r="R44" s="321"/>
      <c r="T44" s="316"/>
      <c r="U44" s="308" t="s">
        <v>160</v>
      </c>
      <c r="V44" s="308"/>
      <c r="W44" s="308"/>
      <c r="X44" s="308"/>
      <c r="Y44" s="308"/>
      <c r="Z44" s="308"/>
      <c r="AA44" s="308"/>
      <c r="AB44" s="308"/>
      <c r="AC44" s="308"/>
      <c r="AD44" s="308"/>
      <c r="AE44" s="317"/>
      <c r="AF44" s="322"/>
      <c r="AG44" s="323"/>
      <c r="AH44" s="320">
        <f t="shared" si="0"/>
        <v>0</v>
      </c>
      <c r="AI44" s="321"/>
      <c r="AJ44" s="320">
        <f t="shared" si="1"/>
        <v>0</v>
      </c>
      <c r="AK44" s="321"/>
      <c r="AL44" s="316"/>
      <c r="AM44" s="308" t="s">
        <v>160</v>
      </c>
      <c r="AN44" s="308"/>
      <c r="AO44" s="308"/>
      <c r="AP44" s="308"/>
      <c r="AQ44" s="308"/>
      <c r="AR44" s="308"/>
      <c r="AS44" s="308"/>
      <c r="AT44" s="308"/>
      <c r="AU44" s="308"/>
      <c r="AV44" s="308"/>
      <c r="AW44" s="317"/>
      <c r="AX44" s="322"/>
      <c r="AY44" s="323"/>
      <c r="AZ44" s="320">
        <f t="shared" si="2"/>
        <v>0</v>
      </c>
      <c r="BA44" s="321"/>
      <c r="BB44" s="320">
        <f t="shared" si="3"/>
        <v>0</v>
      </c>
      <c r="BC44" s="321"/>
      <c r="BE44" s="316"/>
      <c r="BF44" s="308" t="s">
        <v>160</v>
      </c>
      <c r="BG44" s="308"/>
      <c r="BH44" s="308"/>
      <c r="BI44" s="308"/>
      <c r="BJ44" s="308"/>
      <c r="BK44" s="308"/>
      <c r="BL44" s="308"/>
      <c r="BM44" s="308"/>
      <c r="BN44" s="308"/>
      <c r="BO44" s="308"/>
      <c r="BP44" s="317"/>
      <c r="BQ44" s="322"/>
      <c r="BR44" s="323"/>
      <c r="BS44" s="320">
        <f t="shared" si="4"/>
        <v>0</v>
      </c>
      <c r="BT44" s="321"/>
      <c r="BU44" s="320">
        <f t="shared" si="5"/>
        <v>0</v>
      </c>
      <c r="BV44" s="321"/>
    </row>
    <row r="45" spans="1:74" ht="12.75" customHeight="1">
      <c r="A45" s="316"/>
      <c r="B45" s="307" t="s">
        <v>161</v>
      </c>
      <c r="C45" s="308"/>
      <c r="D45" s="308"/>
      <c r="E45" s="308"/>
      <c r="F45" s="308"/>
      <c r="G45" s="308"/>
      <c r="H45" s="308"/>
      <c r="I45" s="308"/>
      <c r="J45" s="308"/>
      <c r="K45" s="308"/>
      <c r="L45" s="317"/>
      <c r="M45" s="326" t="s">
        <v>162</v>
      </c>
      <c r="N45" s="319"/>
      <c r="O45" s="320">
        <v>1500</v>
      </c>
      <c r="P45" s="321"/>
      <c r="Q45" s="320">
        <f>ROUND(O45*3%,2)</f>
        <v>45</v>
      </c>
      <c r="R45" s="321"/>
      <c r="T45" s="316"/>
      <c r="U45" s="307" t="s">
        <v>161</v>
      </c>
      <c r="V45" s="308"/>
      <c r="W45" s="308"/>
      <c r="X45" s="308"/>
      <c r="Y45" s="308"/>
      <c r="Z45" s="308"/>
      <c r="AA45" s="308"/>
      <c r="AB45" s="308"/>
      <c r="AC45" s="308"/>
      <c r="AD45" s="308"/>
      <c r="AE45" s="317"/>
      <c r="AF45" s="318" t="str">
        <f>$M45</f>
        <v>12/02/2561</v>
      </c>
      <c r="AG45" s="319"/>
      <c r="AH45" s="320">
        <f t="shared" si="0"/>
        <v>1500</v>
      </c>
      <c r="AI45" s="321"/>
      <c r="AJ45" s="320">
        <f t="shared" si="1"/>
        <v>45</v>
      </c>
      <c r="AK45" s="321"/>
      <c r="AL45" s="316"/>
      <c r="AM45" s="307" t="s">
        <v>161</v>
      </c>
      <c r="AN45" s="308"/>
      <c r="AO45" s="308"/>
      <c r="AP45" s="308"/>
      <c r="AQ45" s="308"/>
      <c r="AR45" s="308"/>
      <c r="AS45" s="308"/>
      <c r="AT45" s="308"/>
      <c r="AU45" s="308"/>
      <c r="AV45" s="308"/>
      <c r="AW45" s="317"/>
      <c r="AX45" s="318" t="str">
        <f>$M45</f>
        <v>12/02/2561</v>
      </c>
      <c r="AY45" s="319"/>
      <c r="AZ45" s="320">
        <f t="shared" si="2"/>
        <v>1500</v>
      </c>
      <c r="BA45" s="321"/>
      <c r="BB45" s="320">
        <f t="shared" si="3"/>
        <v>45</v>
      </c>
      <c r="BC45" s="321"/>
      <c r="BE45" s="316"/>
      <c r="BF45" s="307" t="s">
        <v>161</v>
      </c>
      <c r="BG45" s="308"/>
      <c r="BH45" s="308"/>
      <c r="BI45" s="308"/>
      <c r="BJ45" s="308"/>
      <c r="BK45" s="308"/>
      <c r="BL45" s="308"/>
      <c r="BM45" s="308"/>
      <c r="BN45" s="308"/>
      <c r="BO45" s="308"/>
      <c r="BP45" s="317"/>
      <c r="BQ45" s="318" t="str">
        <f>$M45</f>
        <v>12/02/2561</v>
      </c>
      <c r="BR45" s="319"/>
      <c r="BS45" s="320">
        <f t="shared" si="4"/>
        <v>1500</v>
      </c>
      <c r="BT45" s="321"/>
      <c r="BU45" s="320">
        <f t="shared" si="5"/>
        <v>45</v>
      </c>
      <c r="BV45" s="321"/>
    </row>
    <row r="46" spans="1:74" ht="12.75" customHeight="1">
      <c r="A46" s="316" t="s">
        <v>163</v>
      </c>
      <c r="B46" s="308" t="s">
        <v>164</v>
      </c>
      <c r="C46" s="308"/>
      <c r="D46" s="308"/>
      <c r="E46" s="327"/>
      <c r="F46" s="327"/>
      <c r="G46" s="327"/>
      <c r="H46" s="324"/>
      <c r="I46" s="324"/>
      <c r="J46" s="324"/>
      <c r="K46" s="324"/>
      <c r="L46" s="317"/>
      <c r="M46" s="318"/>
      <c r="N46" s="319"/>
      <c r="O46" s="320"/>
      <c r="P46" s="321"/>
      <c r="Q46" s="320">
        <f>ROUND(O46*1%,2)</f>
        <v>0</v>
      </c>
      <c r="R46" s="321"/>
      <c r="T46" s="316" t="s">
        <v>163</v>
      </c>
      <c r="U46" s="308" t="s">
        <v>164</v>
      </c>
      <c r="V46" s="308"/>
      <c r="W46" s="308"/>
      <c r="X46" s="328">
        <f>$E46</f>
        <v>0</v>
      </c>
      <c r="Y46" s="328"/>
      <c r="Z46" s="328"/>
      <c r="AA46" s="328"/>
      <c r="AB46" s="328"/>
      <c r="AC46" s="328"/>
      <c r="AD46" s="328"/>
      <c r="AE46" s="317"/>
      <c r="AF46" s="318">
        <f>$M46</f>
        <v>0</v>
      </c>
      <c r="AG46" s="319"/>
      <c r="AH46" s="320">
        <f t="shared" si="0"/>
        <v>0</v>
      </c>
      <c r="AI46" s="321"/>
      <c r="AJ46" s="320">
        <f t="shared" si="1"/>
        <v>0</v>
      </c>
      <c r="AK46" s="321"/>
      <c r="AL46" s="316" t="s">
        <v>163</v>
      </c>
      <c r="AM46" s="308" t="s">
        <v>164</v>
      </c>
      <c r="AN46" s="308"/>
      <c r="AO46" s="308"/>
      <c r="AP46" s="328">
        <f>$E46</f>
        <v>0</v>
      </c>
      <c r="AQ46" s="328"/>
      <c r="AR46" s="328"/>
      <c r="AS46" s="328"/>
      <c r="AT46" s="328"/>
      <c r="AU46" s="328"/>
      <c r="AV46" s="328"/>
      <c r="AW46" s="317"/>
      <c r="AX46" s="318">
        <f>$M46</f>
        <v>0</v>
      </c>
      <c r="AY46" s="319"/>
      <c r="AZ46" s="320">
        <f t="shared" si="2"/>
        <v>0</v>
      </c>
      <c r="BA46" s="321"/>
      <c r="BB46" s="320">
        <f t="shared" si="3"/>
        <v>0</v>
      </c>
      <c r="BC46" s="321"/>
      <c r="BE46" s="316" t="s">
        <v>163</v>
      </c>
      <c r="BF46" s="308" t="s">
        <v>164</v>
      </c>
      <c r="BG46" s="308"/>
      <c r="BH46" s="308"/>
      <c r="BI46" s="328">
        <f>$E46</f>
        <v>0</v>
      </c>
      <c r="BJ46" s="328"/>
      <c r="BK46" s="328"/>
      <c r="BL46" s="328"/>
      <c r="BM46" s="328"/>
      <c r="BN46" s="328"/>
      <c r="BO46" s="328"/>
      <c r="BP46" s="317"/>
      <c r="BQ46" s="318">
        <f>$M46</f>
        <v>0</v>
      </c>
      <c r="BR46" s="319"/>
      <c r="BS46" s="320">
        <f t="shared" si="4"/>
        <v>0</v>
      </c>
      <c r="BT46" s="321"/>
      <c r="BU46" s="320">
        <f t="shared" si="5"/>
        <v>0</v>
      </c>
      <c r="BV46" s="321"/>
    </row>
    <row r="47" spans="1:74" ht="9.9" customHeight="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2"/>
      <c r="N47" s="333"/>
      <c r="O47" s="334"/>
      <c r="P47" s="335"/>
      <c r="Q47" s="334"/>
      <c r="R47" s="335"/>
      <c r="T47" s="329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1"/>
      <c r="AF47" s="336"/>
      <c r="AG47" s="337"/>
      <c r="AH47" s="334"/>
      <c r="AI47" s="335"/>
      <c r="AJ47" s="334"/>
      <c r="AK47" s="335"/>
      <c r="AL47" s="329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1"/>
      <c r="AX47" s="336"/>
      <c r="AY47" s="337"/>
      <c r="AZ47" s="334"/>
      <c r="BA47" s="335"/>
      <c r="BB47" s="334"/>
      <c r="BC47" s="335"/>
      <c r="BE47" s="329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1"/>
      <c r="BQ47" s="336"/>
      <c r="BR47" s="337"/>
      <c r="BS47" s="334"/>
      <c r="BT47" s="335"/>
      <c r="BU47" s="334"/>
      <c r="BV47" s="335"/>
    </row>
    <row r="48" spans="1:74" ht="15.9" customHeight="1">
      <c r="A48" s="338"/>
      <c r="B48" s="288"/>
      <c r="C48" s="288"/>
      <c r="D48" s="288"/>
      <c r="E48" s="288"/>
      <c r="F48" s="288"/>
      <c r="G48" s="288"/>
      <c r="H48" s="288"/>
      <c r="I48" s="288"/>
      <c r="J48" s="288" t="s">
        <v>165</v>
      </c>
      <c r="K48" s="288"/>
      <c r="L48" s="288"/>
      <c r="M48" s="288"/>
      <c r="N48" s="288"/>
      <c r="O48" s="334">
        <f>SUM(O23:P47)</f>
        <v>1500</v>
      </c>
      <c r="P48" s="335"/>
      <c r="Q48" s="334">
        <f>SUM(Q23:R47)</f>
        <v>45</v>
      </c>
      <c r="R48" s="335"/>
      <c r="T48" s="338"/>
      <c r="U48" s="288"/>
      <c r="V48" s="288"/>
      <c r="W48" s="288"/>
      <c r="X48" s="288"/>
      <c r="Y48" s="288"/>
      <c r="Z48" s="288"/>
      <c r="AA48" s="288"/>
      <c r="AB48" s="288"/>
      <c r="AC48" s="288" t="s">
        <v>165</v>
      </c>
      <c r="AD48" s="288"/>
      <c r="AE48" s="288"/>
      <c r="AF48" s="288"/>
      <c r="AG48" s="288"/>
      <c r="AH48" s="334">
        <f>SUM(AH23:AI47)</f>
        <v>1500</v>
      </c>
      <c r="AI48" s="335"/>
      <c r="AJ48" s="334">
        <f>SUM(AJ23:AK47)</f>
        <v>45</v>
      </c>
      <c r="AK48" s="335"/>
      <c r="AL48" s="338"/>
      <c r="AM48" s="288"/>
      <c r="AN48" s="288"/>
      <c r="AO48" s="288"/>
      <c r="AP48" s="288"/>
      <c r="AQ48" s="288"/>
      <c r="AR48" s="288"/>
      <c r="AS48" s="288"/>
      <c r="AT48" s="288"/>
      <c r="AU48" s="288" t="s">
        <v>165</v>
      </c>
      <c r="AV48" s="288"/>
      <c r="AW48" s="288"/>
      <c r="AX48" s="288"/>
      <c r="AY48" s="288"/>
      <c r="AZ48" s="334">
        <f>SUM(AZ23:BA47)</f>
        <v>1500</v>
      </c>
      <c r="BA48" s="335"/>
      <c r="BB48" s="334">
        <f>SUM(BB23:BC47)</f>
        <v>45</v>
      </c>
      <c r="BC48" s="335"/>
      <c r="BE48" s="338"/>
      <c r="BF48" s="288"/>
      <c r="BG48" s="288"/>
      <c r="BH48" s="288"/>
      <c r="BI48" s="288"/>
      <c r="BJ48" s="288"/>
      <c r="BK48" s="288"/>
      <c r="BL48" s="288"/>
      <c r="BM48" s="288"/>
      <c r="BN48" s="288" t="s">
        <v>165</v>
      </c>
      <c r="BO48" s="288"/>
      <c r="BP48" s="288"/>
      <c r="BQ48" s="288"/>
      <c r="BR48" s="288"/>
      <c r="BS48" s="334">
        <f>SUM(BS23:BT47)</f>
        <v>1500</v>
      </c>
      <c r="BT48" s="335"/>
      <c r="BU48" s="334">
        <f>SUM(BU23:BV47)</f>
        <v>45</v>
      </c>
      <c r="BV48" s="335"/>
    </row>
    <row r="49" spans="1:74" ht="12.75" customHeight="1" thickBot="1">
      <c r="A49" s="262"/>
      <c r="O49" s="254"/>
      <c r="P49" s="254"/>
      <c r="Q49" s="254"/>
      <c r="R49" s="239"/>
      <c r="T49" s="262"/>
      <c r="AH49" s="254"/>
      <c r="AI49" s="254"/>
      <c r="AJ49" s="254"/>
      <c r="AK49" s="239"/>
      <c r="AL49" s="262"/>
      <c r="AZ49" s="254"/>
      <c r="BA49" s="254"/>
      <c r="BB49" s="254"/>
      <c r="BC49" s="239"/>
      <c r="BE49" s="262"/>
      <c r="BS49" s="254"/>
      <c r="BT49" s="254"/>
      <c r="BU49" s="254"/>
      <c r="BV49" s="239"/>
    </row>
    <row r="50" spans="1:74" ht="20.100000000000001" customHeight="1" thickBot="1">
      <c r="A50" s="339" t="s">
        <v>166</v>
      </c>
      <c r="B50" s="340"/>
      <c r="C50" s="340"/>
      <c r="D50" s="340"/>
      <c r="E50" s="340"/>
      <c r="F50" s="340"/>
      <c r="G50" s="341"/>
      <c r="H50" s="342"/>
      <c r="I50" s="342" t="str">
        <f>CONCATENATE("-- ",BAHTTEXT(Q48)," --")</f>
        <v>-- สี่สิบห้าบาทถ้วน --</v>
      </c>
      <c r="J50" s="342"/>
      <c r="K50" s="342"/>
      <c r="L50" s="342"/>
      <c r="M50" s="342"/>
      <c r="N50" s="342"/>
      <c r="O50" s="342"/>
      <c r="P50" s="342"/>
      <c r="Q50" s="342"/>
      <c r="R50" s="343"/>
      <c r="T50" s="339" t="s">
        <v>166</v>
      </c>
      <c r="U50" s="340"/>
      <c r="V50" s="340"/>
      <c r="W50" s="340"/>
      <c r="X50" s="340"/>
      <c r="Y50" s="340"/>
      <c r="Z50" s="341"/>
      <c r="AA50" s="342"/>
      <c r="AB50" s="342" t="str">
        <f>$I50</f>
        <v>-- สี่สิบห้าบาทถ้วน --</v>
      </c>
      <c r="AC50" s="342"/>
      <c r="AD50" s="342"/>
      <c r="AE50" s="342"/>
      <c r="AF50" s="342"/>
      <c r="AG50" s="342"/>
      <c r="AH50" s="342"/>
      <c r="AI50" s="342"/>
      <c r="AJ50" s="342"/>
      <c r="AK50" s="343"/>
      <c r="AL50" s="339" t="s">
        <v>166</v>
      </c>
      <c r="AM50" s="340"/>
      <c r="AN50" s="340"/>
      <c r="AO50" s="340"/>
      <c r="AP50" s="340"/>
      <c r="AQ50" s="340"/>
      <c r="AR50" s="341"/>
      <c r="AS50" s="342"/>
      <c r="AT50" s="342" t="str">
        <f>$I50</f>
        <v>-- สี่สิบห้าบาทถ้วน --</v>
      </c>
      <c r="AU50" s="342"/>
      <c r="AV50" s="342"/>
      <c r="AW50" s="342"/>
      <c r="AX50" s="342"/>
      <c r="AY50" s="342"/>
      <c r="AZ50" s="342"/>
      <c r="BA50" s="342"/>
      <c r="BB50" s="342"/>
      <c r="BC50" s="343"/>
      <c r="BE50" s="339" t="s">
        <v>166</v>
      </c>
      <c r="BF50" s="340"/>
      <c r="BG50" s="340"/>
      <c r="BH50" s="340"/>
      <c r="BI50" s="340"/>
      <c r="BJ50" s="340"/>
      <c r="BK50" s="341"/>
      <c r="BL50" s="342"/>
      <c r="BM50" s="342" t="str">
        <f>$I50</f>
        <v>-- สี่สิบห้าบาทถ้วน --</v>
      </c>
      <c r="BN50" s="342"/>
      <c r="BO50" s="342"/>
      <c r="BP50" s="342"/>
      <c r="BQ50" s="342"/>
      <c r="BR50" s="342"/>
      <c r="BS50" s="342"/>
      <c r="BT50" s="342"/>
      <c r="BU50" s="342"/>
      <c r="BV50" s="343"/>
    </row>
    <row r="51" spans="1:74" ht="12.75" customHeight="1">
      <c r="A51" s="269"/>
      <c r="R51" s="272"/>
      <c r="T51" s="269"/>
      <c r="AK51" s="272"/>
      <c r="AL51" s="269"/>
      <c r="BC51" s="272"/>
      <c r="BE51" s="269"/>
      <c r="BV51" s="272"/>
    </row>
    <row r="52" spans="1:74">
      <c r="A52" s="338"/>
      <c r="B52" s="344" t="s">
        <v>167</v>
      </c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 t="s">
        <v>10</v>
      </c>
      <c r="P52" s="344"/>
      <c r="Q52" s="344"/>
      <c r="R52" s="345" t="s">
        <v>168</v>
      </c>
      <c r="T52" s="338"/>
      <c r="U52" s="344" t="s">
        <v>167</v>
      </c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 t="s">
        <v>10</v>
      </c>
      <c r="AI52" s="344"/>
      <c r="AJ52" s="344"/>
      <c r="AK52" s="345" t="s">
        <v>168</v>
      </c>
      <c r="AL52" s="338"/>
      <c r="AM52" s="344" t="s">
        <v>167</v>
      </c>
      <c r="AN52" s="344"/>
      <c r="AO52" s="344"/>
      <c r="AP52" s="344"/>
      <c r="AQ52" s="344"/>
      <c r="AR52" s="344"/>
      <c r="AS52" s="344"/>
      <c r="AT52" s="344"/>
      <c r="AU52" s="344"/>
      <c r="AV52" s="344"/>
      <c r="AW52" s="344"/>
      <c r="AX52" s="344"/>
      <c r="AY52" s="344"/>
      <c r="AZ52" s="344" t="s">
        <v>10</v>
      </c>
      <c r="BA52" s="344"/>
      <c r="BB52" s="344"/>
      <c r="BC52" s="345" t="s">
        <v>168</v>
      </c>
      <c r="BE52" s="338"/>
      <c r="BF52" s="344" t="s">
        <v>167</v>
      </c>
      <c r="BG52" s="344"/>
      <c r="BH52" s="344"/>
      <c r="BI52" s="344"/>
      <c r="BJ52" s="344"/>
      <c r="BK52" s="344"/>
      <c r="BL52" s="344"/>
      <c r="BM52" s="344"/>
      <c r="BN52" s="344"/>
      <c r="BO52" s="344"/>
      <c r="BP52" s="344"/>
      <c r="BQ52" s="344"/>
      <c r="BR52" s="344"/>
      <c r="BS52" s="344" t="s">
        <v>10</v>
      </c>
      <c r="BT52" s="344"/>
      <c r="BU52" s="344"/>
      <c r="BV52" s="345" t="s">
        <v>168</v>
      </c>
    </row>
    <row r="53" spans="1:74" ht="12.75" customHeight="1">
      <c r="A53" s="346"/>
      <c r="B53" s="286"/>
      <c r="C53" s="286" t="s">
        <v>169</v>
      </c>
      <c r="D53" s="286"/>
      <c r="E53" s="286"/>
      <c r="F53" s="286"/>
      <c r="G53" s="286"/>
      <c r="H53" s="286"/>
      <c r="I53" s="347"/>
      <c r="J53" s="347"/>
      <c r="K53" s="347"/>
      <c r="L53" s="286" t="s">
        <v>168</v>
      </c>
      <c r="M53" s="286"/>
      <c r="N53" s="286"/>
      <c r="O53" s="286"/>
      <c r="P53" s="286"/>
      <c r="Q53" s="286"/>
      <c r="R53" s="287"/>
      <c r="T53" s="346"/>
      <c r="U53" s="286"/>
      <c r="V53" s="286" t="s">
        <v>169</v>
      </c>
      <c r="W53" s="286"/>
      <c r="X53" s="286"/>
      <c r="Y53" s="286"/>
      <c r="Z53" s="286"/>
      <c r="AA53" s="286"/>
      <c r="AB53" s="347"/>
      <c r="AC53" s="347"/>
      <c r="AD53" s="347"/>
      <c r="AE53" s="286" t="s">
        <v>168</v>
      </c>
      <c r="AF53" s="286"/>
      <c r="AG53" s="286"/>
      <c r="AH53" s="286"/>
      <c r="AI53" s="286"/>
      <c r="AJ53" s="286"/>
      <c r="AK53" s="287"/>
      <c r="AL53" s="346"/>
      <c r="AM53" s="286"/>
      <c r="AN53" s="286" t="s">
        <v>169</v>
      </c>
      <c r="AO53" s="286"/>
      <c r="AP53" s="286"/>
      <c r="AQ53" s="286"/>
      <c r="AR53" s="286"/>
      <c r="AS53" s="286"/>
      <c r="AT53" s="347"/>
      <c r="AU53" s="347"/>
      <c r="AV53" s="347"/>
      <c r="AW53" s="286" t="s">
        <v>168</v>
      </c>
      <c r="AX53" s="286"/>
      <c r="AY53" s="286"/>
      <c r="AZ53" s="286"/>
      <c r="BA53" s="286"/>
      <c r="BB53" s="286"/>
      <c r="BC53" s="287"/>
      <c r="BE53" s="346"/>
      <c r="BF53" s="286"/>
      <c r="BG53" s="286" t="s">
        <v>169</v>
      </c>
      <c r="BH53" s="286"/>
      <c r="BI53" s="286"/>
      <c r="BJ53" s="286"/>
      <c r="BK53" s="286"/>
      <c r="BL53" s="286"/>
      <c r="BM53" s="347"/>
      <c r="BN53" s="347"/>
      <c r="BO53" s="347"/>
      <c r="BP53" s="286" t="s">
        <v>168</v>
      </c>
      <c r="BQ53" s="286"/>
      <c r="BR53" s="286"/>
      <c r="BS53" s="286"/>
      <c r="BT53" s="286"/>
      <c r="BU53" s="286"/>
      <c r="BV53" s="287"/>
    </row>
    <row r="54" spans="1:74" ht="12.75" customHeight="1">
      <c r="A54" s="348"/>
      <c r="B54" s="349"/>
      <c r="C54" s="349" t="s">
        <v>170</v>
      </c>
      <c r="D54" s="349"/>
      <c r="E54" s="349"/>
      <c r="F54" s="349"/>
      <c r="G54" s="349"/>
      <c r="H54" s="349"/>
      <c r="I54" s="349"/>
      <c r="J54" s="349"/>
      <c r="K54" s="349" t="s">
        <v>171</v>
      </c>
      <c r="L54" s="349"/>
      <c r="M54" s="349"/>
      <c r="N54" s="349"/>
      <c r="O54" s="349"/>
      <c r="P54" s="349"/>
      <c r="Q54" s="349"/>
      <c r="R54" s="350"/>
      <c r="T54" s="348"/>
      <c r="U54" s="349"/>
      <c r="V54" s="349" t="s">
        <v>170</v>
      </c>
      <c r="W54" s="349"/>
      <c r="X54" s="349"/>
      <c r="Y54" s="349"/>
      <c r="Z54" s="349"/>
      <c r="AA54" s="349"/>
      <c r="AB54" s="349"/>
      <c r="AC54" s="349"/>
      <c r="AD54" s="349" t="s">
        <v>171</v>
      </c>
      <c r="AE54" s="349"/>
      <c r="AF54" s="349"/>
      <c r="AG54" s="349"/>
      <c r="AH54" s="349"/>
      <c r="AI54" s="349"/>
      <c r="AJ54" s="349"/>
      <c r="AK54" s="350"/>
      <c r="AL54" s="348"/>
      <c r="AM54" s="349"/>
      <c r="AN54" s="349" t="s">
        <v>170</v>
      </c>
      <c r="AO54" s="349"/>
      <c r="AP54" s="349"/>
      <c r="AQ54" s="349"/>
      <c r="AR54" s="349"/>
      <c r="AS54" s="349"/>
      <c r="AT54" s="349"/>
      <c r="AU54" s="349"/>
      <c r="AV54" s="349" t="s">
        <v>171</v>
      </c>
      <c r="AW54" s="349"/>
      <c r="AX54" s="349"/>
      <c r="AY54" s="349"/>
      <c r="AZ54" s="349"/>
      <c r="BA54" s="349"/>
      <c r="BB54" s="349"/>
      <c r="BC54" s="350"/>
      <c r="BE54" s="348"/>
      <c r="BF54" s="349"/>
      <c r="BG54" s="349" t="s">
        <v>170</v>
      </c>
      <c r="BH54" s="349"/>
      <c r="BI54" s="349"/>
      <c r="BJ54" s="349"/>
      <c r="BK54" s="349"/>
      <c r="BL54" s="349"/>
      <c r="BM54" s="349"/>
      <c r="BN54" s="349"/>
      <c r="BO54" s="349" t="s">
        <v>171</v>
      </c>
      <c r="BP54" s="349"/>
      <c r="BQ54" s="349"/>
      <c r="BR54" s="349"/>
      <c r="BS54" s="349"/>
      <c r="BT54" s="349"/>
      <c r="BU54" s="349"/>
      <c r="BV54" s="350"/>
    </row>
    <row r="55" spans="1:74" ht="12.75" customHeight="1">
      <c r="A55" s="351" t="s">
        <v>172</v>
      </c>
      <c r="B55" s="238"/>
      <c r="C55" s="238"/>
      <c r="D55" s="238"/>
      <c r="E55" s="238"/>
      <c r="F55" s="351"/>
      <c r="G55" s="238" t="s">
        <v>173</v>
      </c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  <c r="T55" s="351" t="s">
        <v>172</v>
      </c>
      <c r="U55" s="238"/>
      <c r="V55" s="238"/>
      <c r="W55" s="238"/>
      <c r="X55" s="238"/>
      <c r="Y55" s="351"/>
      <c r="Z55" s="238" t="s">
        <v>173</v>
      </c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9"/>
      <c r="AL55" s="351" t="s">
        <v>172</v>
      </c>
      <c r="AM55" s="238"/>
      <c r="AN55" s="238"/>
      <c r="AO55" s="238"/>
      <c r="AP55" s="238"/>
      <c r="AQ55" s="351"/>
      <c r="AR55" s="238" t="s">
        <v>173</v>
      </c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9"/>
      <c r="BE55" s="351" t="s">
        <v>172</v>
      </c>
      <c r="BF55" s="238"/>
      <c r="BG55" s="238"/>
      <c r="BH55" s="238"/>
      <c r="BI55" s="238"/>
      <c r="BJ55" s="351"/>
      <c r="BK55" s="238" t="s">
        <v>173</v>
      </c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9"/>
    </row>
    <row r="56" spans="1:74" ht="14.4" customHeight="1">
      <c r="A56" s="262"/>
      <c r="B56" s="286" t="s">
        <v>174</v>
      </c>
      <c r="C56" s="286"/>
      <c r="D56" s="286"/>
      <c r="E56" s="286"/>
      <c r="F56" s="34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7"/>
      <c r="T56" s="262"/>
      <c r="U56" s="286" t="s">
        <v>174</v>
      </c>
      <c r="V56" s="286"/>
      <c r="W56" s="286"/>
      <c r="X56" s="286"/>
      <c r="Y56" s="34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7"/>
      <c r="AL56" s="262"/>
      <c r="AM56" s="286" t="s">
        <v>174</v>
      </c>
      <c r="AN56" s="286"/>
      <c r="AO56" s="286"/>
      <c r="AP56" s="286"/>
      <c r="AQ56" s="34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7"/>
      <c r="BE56" s="262"/>
      <c r="BF56" s="286" t="s">
        <v>174</v>
      </c>
      <c r="BG56" s="286"/>
      <c r="BH56" s="286"/>
      <c r="BI56" s="286"/>
      <c r="BJ56" s="34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7"/>
    </row>
    <row r="57" spans="1:74" ht="14.4" customHeight="1">
      <c r="A57" s="262"/>
      <c r="B57" s="286" t="s">
        <v>175</v>
      </c>
      <c r="C57" s="286"/>
      <c r="D57" s="286"/>
      <c r="E57" s="286"/>
      <c r="F57" s="34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7"/>
      <c r="T57" s="262"/>
      <c r="U57" s="286" t="s">
        <v>175</v>
      </c>
      <c r="V57" s="286"/>
      <c r="W57" s="286"/>
      <c r="X57" s="286"/>
      <c r="Y57" s="34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7"/>
      <c r="AL57" s="262"/>
      <c r="AM57" s="286" t="s">
        <v>175</v>
      </c>
      <c r="AN57" s="286"/>
      <c r="AO57" s="286"/>
      <c r="AP57" s="286"/>
      <c r="AQ57" s="34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7"/>
      <c r="BE57" s="262"/>
      <c r="BF57" s="286" t="s">
        <v>175</v>
      </c>
      <c r="BG57" s="286"/>
      <c r="BH57" s="286"/>
      <c r="BI57" s="286"/>
      <c r="BJ57" s="34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7"/>
    </row>
    <row r="58" spans="1:74" ht="14.4" customHeight="1">
      <c r="A58" s="262"/>
      <c r="B58" s="286" t="s">
        <v>176</v>
      </c>
      <c r="C58" s="286"/>
      <c r="D58" s="286"/>
      <c r="E58" s="286"/>
      <c r="F58" s="352" t="s">
        <v>177</v>
      </c>
      <c r="G58" s="353" t="s">
        <v>178</v>
      </c>
      <c r="H58" s="353"/>
      <c r="I58" s="353"/>
      <c r="J58" s="353"/>
      <c r="K58" s="353"/>
      <c r="L58" s="286" t="s">
        <v>179</v>
      </c>
      <c r="M58" s="286"/>
      <c r="N58" s="286"/>
      <c r="O58" s="286"/>
      <c r="P58" s="286"/>
      <c r="Q58" s="286"/>
      <c r="R58" s="287"/>
      <c r="T58" s="262"/>
      <c r="U58" s="286" t="s">
        <v>176</v>
      </c>
      <c r="V58" s="286"/>
      <c r="W58" s="286"/>
      <c r="X58" s="286"/>
      <c r="Y58" s="352" t="s">
        <v>177</v>
      </c>
      <c r="Z58" s="353" t="str">
        <f>G58</f>
        <v>นายซูพรีม บีอิ้ง</v>
      </c>
      <c r="AA58" s="353"/>
      <c r="AB58" s="353"/>
      <c r="AC58" s="353"/>
      <c r="AD58" s="353"/>
      <c r="AE58" s="286" t="s">
        <v>179</v>
      </c>
      <c r="AF58" s="286"/>
      <c r="AG58" s="286"/>
      <c r="AH58" s="286"/>
      <c r="AI58" s="286"/>
      <c r="AJ58" s="286"/>
      <c r="AK58" s="287"/>
      <c r="AL58" s="262"/>
      <c r="AM58" s="286" t="s">
        <v>176</v>
      </c>
      <c r="AN58" s="286"/>
      <c r="AO58" s="286"/>
      <c r="AP58" s="286"/>
      <c r="AQ58" s="352" t="s">
        <v>177</v>
      </c>
      <c r="AR58" s="353" t="str">
        <f>G58</f>
        <v>นายซูพรีม บีอิ้ง</v>
      </c>
      <c r="AS58" s="353"/>
      <c r="AT58" s="353"/>
      <c r="AU58" s="353"/>
      <c r="AV58" s="353"/>
      <c r="AW58" s="286" t="s">
        <v>179</v>
      </c>
      <c r="AX58" s="286"/>
      <c r="AY58" s="286"/>
      <c r="AZ58" s="286"/>
      <c r="BA58" s="286"/>
      <c r="BB58" s="286"/>
      <c r="BC58" s="287"/>
      <c r="BE58" s="262"/>
      <c r="BF58" s="286" t="s">
        <v>176</v>
      </c>
      <c r="BG58" s="286"/>
      <c r="BH58" s="286"/>
      <c r="BI58" s="286"/>
      <c r="BJ58" s="352" t="s">
        <v>177</v>
      </c>
      <c r="BK58" s="353" t="str">
        <f>G58</f>
        <v>นายซูพรีม บีอิ้ง</v>
      </c>
      <c r="BL58" s="353"/>
      <c r="BM58" s="353"/>
      <c r="BN58" s="353"/>
      <c r="BO58" s="353"/>
      <c r="BP58" s="286" t="s">
        <v>179</v>
      </c>
      <c r="BQ58" s="286"/>
      <c r="BR58" s="286"/>
      <c r="BS58" s="286"/>
      <c r="BT58" s="286"/>
      <c r="BU58" s="286"/>
      <c r="BV58" s="287"/>
    </row>
    <row r="59" spans="1:74" ht="14.4" customHeight="1">
      <c r="A59" s="262"/>
      <c r="B59" s="286" t="s">
        <v>180</v>
      </c>
      <c r="C59" s="286"/>
      <c r="D59" s="286"/>
      <c r="E59" s="286"/>
      <c r="F59" s="346"/>
      <c r="G59" s="354" t="str">
        <f>M45</f>
        <v>12/02/2561</v>
      </c>
      <c r="H59" s="355"/>
      <c r="I59" s="355"/>
      <c r="J59" s="355"/>
      <c r="K59" s="355"/>
      <c r="L59" s="286" t="s">
        <v>181</v>
      </c>
      <c r="M59" s="286"/>
      <c r="N59" s="286"/>
      <c r="O59" s="286"/>
      <c r="P59" s="286"/>
      <c r="Q59" s="286"/>
      <c r="R59" s="287"/>
      <c r="T59" s="262"/>
      <c r="U59" s="286" t="s">
        <v>180</v>
      </c>
      <c r="V59" s="286"/>
      <c r="W59" s="286"/>
      <c r="X59" s="286"/>
      <c r="Y59" s="346"/>
      <c r="Z59" s="356" t="str">
        <f>$G59</f>
        <v>12/02/2561</v>
      </c>
      <c r="AA59" s="356"/>
      <c r="AB59" s="356"/>
      <c r="AC59" s="356"/>
      <c r="AD59" s="356"/>
      <c r="AE59" s="286" t="s">
        <v>181</v>
      </c>
      <c r="AF59" s="286"/>
      <c r="AG59" s="286"/>
      <c r="AH59" s="286"/>
      <c r="AI59" s="286"/>
      <c r="AJ59" s="286"/>
      <c r="AK59" s="287"/>
      <c r="AL59" s="262"/>
      <c r="AM59" s="286" t="s">
        <v>180</v>
      </c>
      <c r="AN59" s="286"/>
      <c r="AO59" s="286"/>
      <c r="AP59" s="286"/>
      <c r="AQ59" s="346"/>
      <c r="AR59" s="356" t="str">
        <f>$G59</f>
        <v>12/02/2561</v>
      </c>
      <c r="AS59" s="356"/>
      <c r="AT59" s="356"/>
      <c r="AU59" s="356"/>
      <c r="AV59" s="356"/>
      <c r="AW59" s="286" t="s">
        <v>181</v>
      </c>
      <c r="AX59" s="286"/>
      <c r="AY59" s="286"/>
      <c r="AZ59" s="286"/>
      <c r="BA59" s="286"/>
      <c r="BB59" s="286"/>
      <c r="BC59" s="287"/>
      <c r="BE59" s="262"/>
      <c r="BF59" s="286" t="s">
        <v>180</v>
      </c>
      <c r="BG59" s="286"/>
      <c r="BH59" s="286"/>
      <c r="BI59" s="286"/>
      <c r="BJ59" s="346"/>
      <c r="BK59" s="356" t="str">
        <f>$G59</f>
        <v>12/02/2561</v>
      </c>
      <c r="BL59" s="356"/>
      <c r="BM59" s="356"/>
      <c r="BN59" s="356"/>
      <c r="BO59" s="356"/>
      <c r="BP59" s="286" t="s">
        <v>181</v>
      </c>
      <c r="BQ59" s="286"/>
      <c r="BR59" s="286"/>
      <c r="BS59" s="286"/>
      <c r="BT59" s="286"/>
      <c r="BU59" s="286"/>
      <c r="BV59" s="287"/>
    </row>
    <row r="60" spans="1:74" ht="12.75" customHeight="1">
      <c r="A60" s="269"/>
      <c r="B60" s="270"/>
      <c r="C60" s="270"/>
      <c r="D60" s="270"/>
      <c r="E60" s="270"/>
      <c r="F60" s="269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2"/>
      <c r="T60" s="269"/>
      <c r="U60" s="270"/>
      <c r="V60" s="270"/>
      <c r="W60" s="270"/>
      <c r="X60" s="270"/>
      <c r="Y60" s="269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2"/>
      <c r="AL60" s="269"/>
      <c r="AM60" s="270"/>
      <c r="AN60" s="270"/>
      <c r="AO60" s="270"/>
      <c r="AP60" s="270"/>
      <c r="AQ60" s="269"/>
      <c r="AR60" s="270"/>
      <c r="AS60" s="270"/>
      <c r="AT60" s="270"/>
      <c r="AU60" s="270"/>
      <c r="AV60" s="270"/>
      <c r="AW60" s="270"/>
      <c r="AX60" s="270"/>
      <c r="AY60" s="270"/>
      <c r="AZ60" s="270"/>
      <c r="BA60" s="270"/>
      <c r="BB60" s="270"/>
      <c r="BC60" s="272"/>
      <c r="BE60" s="269"/>
      <c r="BF60" s="270"/>
      <c r="BG60" s="270"/>
      <c r="BH60" s="270"/>
      <c r="BI60" s="270"/>
      <c r="BJ60" s="269"/>
      <c r="BK60" s="270"/>
      <c r="BL60" s="270"/>
      <c r="BM60" s="270"/>
      <c r="BN60" s="270"/>
      <c r="BO60" s="270"/>
      <c r="BP60" s="270"/>
      <c r="BQ60" s="270"/>
      <c r="BR60" s="270"/>
      <c r="BS60" s="270"/>
      <c r="BT60" s="270"/>
      <c r="BU60" s="270"/>
      <c r="BV60" s="272"/>
    </row>
    <row r="61" spans="1:74">
      <c r="A61" s="357" t="s">
        <v>182</v>
      </c>
      <c r="B61" s="358"/>
      <c r="C61" s="358"/>
      <c r="D61" s="358" t="s">
        <v>183</v>
      </c>
      <c r="K61" s="359" t="s">
        <v>184</v>
      </c>
      <c r="L61" s="360"/>
      <c r="M61" s="358"/>
      <c r="T61" s="357" t="s">
        <v>182</v>
      </c>
      <c r="U61" s="358"/>
      <c r="V61" s="358"/>
      <c r="W61" s="358" t="s">
        <v>183</v>
      </c>
      <c r="AD61" s="359" t="s">
        <v>184</v>
      </c>
      <c r="AE61" s="360"/>
      <c r="AF61" s="358"/>
      <c r="AL61" s="357" t="s">
        <v>182</v>
      </c>
      <c r="AM61" s="358"/>
      <c r="AN61" s="358"/>
      <c r="AO61" s="358" t="s">
        <v>183</v>
      </c>
      <c r="AV61" s="359" t="s">
        <v>184</v>
      </c>
      <c r="AW61" s="360"/>
      <c r="AX61" s="358"/>
      <c r="BE61" s="357" t="s">
        <v>182</v>
      </c>
      <c r="BF61" s="358"/>
      <c r="BG61" s="358"/>
      <c r="BH61" s="358" t="s">
        <v>183</v>
      </c>
      <c r="BO61" s="359" t="s">
        <v>184</v>
      </c>
      <c r="BP61" s="360"/>
      <c r="BQ61" s="358"/>
    </row>
    <row r="62" spans="1:74">
      <c r="A62" s="358"/>
      <c r="B62" s="358"/>
      <c r="C62" s="358"/>
      <c r="D62" s="358" t="s">
        <v>185</v>
      </c>
      <c r="K62" s="360" t="s">
        <v>186</v>
      </c>
      <c r="M62" s="358"/>
      <c r="T62" s="358"/>
      <c r="U62" s="358"/>
      <c r="V62" s="358"/>
      <c r="W62" s="358" t="s">
        <v>185</v>
      </c>
      <c r="AD62" s="360" t="s">
        <v>186</v>
      </c>
      <c r="AF62" s="358"/>
      <c r="AL62" s="358"/>
      <c r="AM62" s="358"/>
      <c r="AN62" s="358"/>
      <c r="AO62" s="358" t="s">
        <v>185</v>
      </c>
      <c r="AV62" s="360" t="s">
        <v>186</v>
      </c>
      <c r="AX62" s="358"/>
      <c r="BE62" s="358"/>
      <c r="BF62" s="358"/>
      <c r="BG62" s="358"/>
      <c r="BH62" s="358" t="s">
        <v>185</v>
      </c>
      <c r="BO62" s="360" t="s">
        <v>186</v>
      </c>
      <c r="BQ62" s="358"/>
    </row>
    <row r="63" spans="1:74">
      <c r="A63" s="358"/>
      <c r="B63" s="358"/>
      <c r="C63" s="358"/>
      <c r="D63" s="358" t="s">
        <v>187</v>
      </c>
      <c r="K63" s="360" t="s">
        <v>188</v>
      </c>
      <c r="M63" s="358"/>
      <c r="S63" s="361" t="s">
        <v>96</v>
      </c>
      <c r="T63" s="358"/>
      <c r="U63" s="358"/>
      <c r="V63" s="358"/>
      <c r="W63" s="358" t="s">
        <v>187</v>
      </c>
      <c r="AD63" s="360" t="s">
        <v>188</v>
      </c>
      <c r="AF63" s="358"/>
      <c r="AL63" s="358"/>
      <c r="AM63" s="358"/>
      <c r="AN63" s="358"/>
      <c r="AO63" s="358" t="s">
        <v>187</v>
      </c>
      <c r="AV63" s="360" t="s">
        <v>188</v>
      </c>
      <c r="AX63" s="358"/>
      <c r="BD63" s="361" t="s">
        <v>96</v>
      </c>
      <c r="BE63" s="358"/>
      <c r="BF63" s="358"/>
      <c r="BG63" s="358"/>
      <c r="BH63" s="358" t="s">
        <v>187</v>
      </c>
      <c r="BO63" s="360" t="s">
        <v>188</v>
      </c>
      <c r="BQ63" s="358"/>
    </row>
    <row r="64" spans="1:74">
      <c r="K64" s="360" t="s">
        <v>189</v>
      </c>
      <c r="M64" s="358"/>
      <c r="AD64" s="360" t="s">
        <v>189</v>
      </c>
      <c r="AF64" s="358"/>
      <c r="AV64" s="360" t="s">
        <v>189</v>
      </c>
      <c r="AX64" s="358"/>
      <c r="BO64" s="360" t="s">
        <v>189</v>
      </c>
      <c r="BQ64" s="358"/>
    </row>
  </sheetData>
  <mergeCells count="325">
    <mergeCell ref="BB48:BC48"/>
    <mergeCell ref="BS48:BT48"/>
    <mergeCell ref="BU48:BV48"/>
    <mergeCell ref="G59:K59"/>
    <mergeCell ref="Z59:AD59"/>
    <mergeCell ref="AR59:AV59"/>
    <mergeCell ref="BK59:BO59"/>
    <mergeCell ref="AZ47:BA47"/>
    <mergeCell ref="BB47:BC47"/>
    <mergeCell ref="BQ47:BR47"/>
    <mergeCell ref="BS47:BT47"/>
    <mergeCell ref="BU47:BV47"/>
    <mergeCell ref="O48:P48"/>
    <mergeCell ref="Q48:R48"/>
    <mergeCell ref="AH48:AI48"/>
    <mergeCell ref="AJ48:AK48"/>
    <mergeCell ref="AZ48:BA48"/>
    <mergeCell ref="BQ46:BR46"/>
    <mergeCell ref="BS46:BT46"/>
    <mergeCell ref="BU46:BV46"/>
    <mergeCell ref="M47:N47"/>
    <mergeCell ref="O47:P47"/>
    <mergeCell ref="Q47:R47"/>
    <mergeCell ref="AF47:AG47"/>
    <mergeCell ref="AH47:AI47"/>
    <mergeCell ref="AJ47:AK47"/>
    <mergeCell ref="AX47:AY47"/>
    <mergeCell ref="BU45:BV45"/>
    <mergeCell ref="M46:N46"/>
    <mergeCell ref="O46:P46"/>
    <mergeCell ref="Q46:R46"/>
    <mergeCell ref="AF46:AG46"/>
    <mergeCell ref="AH46:AI46"/>
    <mergeCell ref="AJ46:AK46"/>
    <mergeCell ref="AX46:AY46"/>
    <mergeCell ref="AZ46:BA46"/>
    <mergeCell ref="BB46:BC46"/>
    <mergeCell ref="AJ45:AK45"/>
    <mergeCell ref="AX45:AY45"/>
    <mergeCell ref="AZ45:BA45"/>
    <mergeCell ref="BB45:BC45"/>
    <mergeCell ref="BQ45:BR45"/>
    <mergeCell ref="BS45:BT45"/>
    <mergeCell ref="AZ44:BA44"/>
    <mergeCell ref="BB44:BC44"/>
    <mergeCell ref="BQ44:BR44"/>
    <mergeCell ref="BS44:BT44"/>
    <mergeCell ref="BU44:BV44"/>
    <mergeCell ref="M45:N45"/>
    <mergeCell ref="O45:P45"/>
    <mergeCell ref="Q45:R45"/>
    <mergeCell ref="AF45:AG45"/>
    <mergeCell ref="AH45:AI45"/>
    <mergeCell ref="BQ43:BR43"/>
    <mergeCell ref="BS43:BT43"/>
    <mergeCell ref="BU43:BV43"/>
    <mergeCell ref="M44:N44"/>
    <mergeCell ref="O44:P44"/>
    <mergeCell ref="Q44:R44"/>
    <mergeCell ref="AF44:AG44"/>
    <mergeCell ref="AH44:AI44"/>
    <mergeCell ref="AJ44:AK44"/>
    <mergeCell ref="AX44:AY44"/>
    <mergeCell ref="BU42:BV42"/>
    <mergeCell ref="M43:N43"/>
    <mergeCell ref="O43:P43"/>
    <mergeCell ref="Q43:R43"/>
    <mergeCell ref="AF43:AG43"/>
    <mergeCell ref="AH43:AI43"/>
    <mergeCell ref="AJ43:AK43"/>
    <mergeCell ref="AX43:AY43"/>
    <mergeCell ref="AZ43:BA43"/>
    <mergeCell ref="BB43:BC43"/>
    <mergeCell ref="AJ42:AK42"/>
    <mergeCell ref="AX42:AY42"/>
    <mergeCell ref="AZ42:BA42"/>
    <mergeCell ref="BB42:BC42"/>
    <mergeCell ref="BQ42:BR42"/>
    <mergeCell ref="BS42:BT42"/>
    <mergeCell ref="AZ41:BA41"/>
    <mergeCell ref="BB41:BC41"/>
    <mergeCell ref="BQ41:BR41"/>
    <mergeCell ref="BS41:BT41"/>
    <mergeCell ref="BU41:BV41"/>
    <mergeCell ref="M42:N42"/>
    <mergeCell ref="O42:P42"/>
    <mergeCell ref="Q42:R42"/>
    <mergeCell ref="AF42:AG42"/>
    <mergeCell ref="AH42:AI42"/>
    <mergeCell ref="BQ40:BR40"/>
    <mergeCell ref="BS40:BT40"/>
    <mergeCell ref="BU40:BV40"/>
    <mergeCell ref="M41:N41"/>
    <mergeCell ref="O41:P41"/>
    <mergeCell ref="Q41:R41"/>
    <mergeCell ref="AF41:AG41"/>
    <mergeCell ref="AH41:AI41"/>
    <mergeCell ref="AJ41:AK41"/>
    <mergeCell ref="AX41:AY41"/>
    <mergeCell ref="BU39:BV39"/>
    <mergeCell ref="M40:N40"/>
    <mergeCell ref="O40:P40"/>
    <mergeCell ref="Q40:R40"/>
    <mergeCell ref="AF40:AG40"/>
    <mergeCell ref="AH40:AI40"/>
    <mergeCell ref="AJ40:AK40"/>
    <mergeCell ref="AX40:AY40"/>
    <mergeCell ref="AZ40:BA40"/>
    <mergeCell ref="BB40:BC40"/>
    <mergeCell ref="AJ39:AK39"/>
    <mergeCell ref="AX39:AY39"/>
    <mergeCell ref="AZ39:BA39"/>
    <mergeCell ref="BB39:BC39"/>
    <mergeCell ref="BQ39:BR39"/>
    <mergeCell ref="BS39:BT39"/>
    <mergeCell ref="AZ38:BA38"/>
    <mergeCell ref="BB38:BC38"/>
    <mergeCell ref="BQ38:BR38"/>
    <mergeCell ref="BS38:BT38"/>
    <mergeCell ref="BU38:BV38"/>
    <mergeCell ref="M39:N39"/>
    <mergeCell ref="O39:P39"/>
    <mergeCell ref="Q39:R39"/>
    <mergeCell ref="AF39:AG39"/>
    <mergeCell ref="AH39:AI39"/>
    <mergeCell ref="BQ37:BR37"/>
    <mergeCell ref="BS37:BT37"/>
    <mergeCell ref="BU37:BV37"/>
    <mergeCell ref="M38:N38"/>
    <mergeCell ref="O38:P38"/>
    <mergeCell ref="Q38:R38"/>
    <mergeCell ref="AF38:AG38"/>
    <mergeCell ref="AH38:AI38"/>
    <mergeCell ref="AJ38:AK38"/>
    <mergeCell ref="AX38:AY38"/>
    <mergeCell ref="BU36:BV36"/>
    <mergeCell ref="M37:N37"/>
    <mergeCell ref="O37:P37"/>
    <mergeCell ref="Q37:R37"/>
    <mergeCell ref="AF37:AG37"/>
    <mergeCell ref="AH37:AI37"/>
    <mergeCell ref="AJ37:AK37"/>
    <mergeCell ref="AX37:AY37"/>
    <mergeCell ref="AZ37:BA37"/>
    <mergeCell ref="BB37:BC37"/>
    <mergeCell ref="AJ36:AK36"/>
    <mergeCell ref="AX36:AY36"/>
    <mergeCell ref="AZ36:BA36"/>
    <mergeCell ref="BB36:BC36"/>
    <mergeCell ref="BQ36:BR36"/>
    <mergeCell ref="BS36:BT36"/>
    <mergeCell ref="AZ35:BA35"/>
    <mergeCell ref="BB35:BC35"/>
    <mergeCell ref="BQ35:BR35"/>
    <mergeCell ref="BS35:BT35"/>
    <mergeCell ref="BU35:BV35"/>
    <mergeCell ref="M36:N36"/>
    <mergeCell ref="O36:P36"/>
    <mergeCell ref="Q36:R36"/>
    <mergeCell ref="AF36:AG36"/>
    <mergeCell ref="AH36:AI36"/>
    <mergeCell ref="BQ34:BR34"/>
    <mergeCell ref="BS34:BT34"/>
    <mergeCell ref="BU34:BV34"/>
    <mergeCell ref="M35:N35"/>
    <mergeCell ref="O35:P35"/>
    <mergeCell ref="Q35:R35"/>
    <mergeCell ref="AF35:AG35"/>
    <mergeCell ref="AH35:AI35"/>
    <mergeCell ref="AJ35:AK35"/>
    <mergeCell ref="AX35:AY35"/>
    <mergeCell ref="BU33:BV33"/>
    <mergeCell ref="M34:N34"/>
    <mergeCell ref="O34:P34"/>
    <mergeCell ref="Q34:R34"/>
    <mergeCell ref="AF34:AG34"/>
    <mergeCell ref="AH34:AI34"/>
    <mergeCell ref="AJ34:AK34"/>
    <mergeCell ref="AX34:AY34"/>
    <mergeCell ref="AZ34:BA34"/>
    <mergeCell ref="BB34:BC34"/>
    <mergeCell ref="AJ33:AK33"/>
    <mergeCell ref="AX33:AY33"/>
    <mergeCell ref="AZ33:BA33"/>
    <mergeCell ref="BB33:BC33"/>
    <mergeCell ref="BQ33:BR33"/>
    <mergeCell ref="BS33:BT33"/>
    <mergeCell ref="AZ32:BA32"/>
    <mergeCell ref="BB32:BC32"/>
    <mergeCell ref="BQ32:BR32"/>
    <mergeCell ref="BS32:BT32"/>
    <mergeCell ref="BU32:BV32"/>
    <mergeCell ref="M33:N33"/>
    <mergeCell ref="O33:P33"/>
    <mergeCell ref="Q33:R33"/>
    <mergeCell ref="AF33:AG33"/>
    <mergeCell ref="AH33:AI33"/>
    <mergeCell ref="BQ31:BR31"/>
    <mergeCell ref="BS31:BT31"/>
    <mergeCell ref="BU31:BV31"/>
    <mergeCell ref="M32:N32"/>
    <mergeCell ref="O32:P32"/>
    <mergeCell ref="Q32:R32"/>
    <mergeCell ref="AF32:AG32"/>
    <mergeCell ref="AH32:AI32"/>
    <mergeCell ref="AJ32:AK32"/>
    <mergeCell ref="AX32:AY32"/>
    <mergeCell ref="BU30:BV30"/>
    <mergeCell ref="M31:N31"/>
    <mergeCell ref="O31:P31"/>
    <mergeCell ref="Q31:R31"/>
    <mergeCell ref="AF31:AG31"/>
    <mergeCell ref="AH31:AI31"/>
    <mergeCell ref="AJ31:AK31"/>
    <mergeCell ref="AX31:AY31"/>
    <mergeCell ref="AZ31:BA31"/>
    <mergeCell ref="BB31:BC31"/>
    <mergeCell ref="AJ30:AK30"/>
    <mergeCell ref="AX30:AY30"/>
    <mergeCell ref="AZ30:BA30"/>
    <mergeCell ref="BB30:BC30"/>
    <mergeCell ref="BQ30:BR30"/>
    <mergeCell ref="BS30:BT30"/>
    <mergeCell ref="AZ29:BA29"/>
    <mergeCell ref="BB29:BC29"/>
    <mergeCell ref="BQ29:BR29"/>
    <mergeCell ref="BS29:BT29"/>
    <mergeCell ref="BU29:BV29"/>
    <mergeCell ref="M30:N30"/>
    <mergeCell ref="O30:P30"/>
    <mergeCell ref="Q30:R30"/>
    <mergeCell ref="AF30:AG30"/>
    <mergeCell ref="AH30:AI30"/>
    <mergeCell ref="BQ28:BR28"/>
    <mergeCell ref="BS28:BT28"/>
    <mergeCell ref="BU28:BV28"/>
    <mergeCell ref="M29:N29"/>
    <mergeCell ref="O29:P29"/>
    <mergeCell ref="Q29:R29"/>
    <mergeCell ref="AF29:AG29"/>
    <mergeCell ref="AH29:AI29"/>
    <mergeCell ref="AJ29:AK29"/>
    <mergeCell ref="AX29:AY29"/>
    <mergeCell ref="BU27:BV27"/>
    <mergeCell ref="M28:N28"/>
    <mergeCell ref="O28:P28"/>
    <mergeCell ref="Q28:R28"/>
    <mergeCell ref="AF28:AG28"/>
    <mergeCell ref="AH28:AI28"/>
    <mergeCell ref="AJ28:AK28"/>
    <mergeCell ref="AX28:AY28"/>
    <mergeCell ref="AZ28:BA28"/>
    <mergeCell ref="BB28:BC28"/>
    <mergeCell ref="AJ27:AK27"/>
    <mergeCell ref="AX27:AY27"/>
    <mergeCell ref="AZ27:BA27"/>
    <mergeCell ref="BB27:BC27"/>
    <mergeCell ref="BQ27:BR27"/>
    <mergeCell ref="BS27:BT27"/>
    <mergeCell ref="AZ26:BA26"/>
    <mergeCell ref="BB26:BC26"/>
    <mergeCell ref="BQ26:BR26"/>
    <mergeCell ref="BS26:BT26"/>
    <mergeCell ref="BU26:BV26"/>
    <mergeCell ref="M27:N27"/>
    <mergeCell ref="O27:P27"/>
    <mergeCell ref="Q27:R27"/>
    <mergeCell ref="AF27:AG27"/>
    <mergeCell ref="AH27:AI27"/>
    <mergeCell ref="BQ25:BR25"/>
    <mergeCell ref="BS25:BT25"/>
    <mergeCell ref="BU25:BV25"/>
    <mergeCell ref="M26:N26"/>
    <mergeCell ref="O26:P26"/>
    <mergeCell ref="Q26:R26"/>
    <mergeCell ref="AF26:AG26"/>
    <mergeCell ref="AH26:AI26"/>
    <mergeCell ref="AJ26:AK26"/>
    <mergeCell ref="AX26:AY26"/>
    <mergeCell ref="BU24:BV24"/>
    <mergeCell ref="M25:N25"/>
    <mergeCell ref="O25:P25"/>
    <mergeCell ref="Q25:R25"/>
    <mergeCell ref="AF25:AG25"/>
    <mergeCell ref="AH25:AI25"/>
    <mergeCell ref="AJ25:AK25"/>
    <mergeCell ref="AX25:AY25"/>
    <mergeCell ref="AZ25:BA25"/>
    <mergeCell ref="BB25:BC25"/>
    <mergeCell ref="AJ24:AK24"/>
    <mergeCell ref="AX24:AY24"/>
    <mergeCell ref="AZ24:BA24"/>
    <mergeCell ref="BB24:BC24"/>
    <mergeCell ref="BQ24:BR24"/>
    <mergeCell ref="BS24:BT24"/>
    <mergeCell ref="AZ23:BA23"/>
    <mergeCell ref="BB23:BC23"/>
    <mergeCell ref="BQ23:BR23"/>
    <mergeCell ref="BS23:BT23"/>
    <mergeCell ref="BU23:BV23"/>
    <mergeCell ref="M24:N24"/>
    <mergeCell ref="O24:P24"/>
    <mergeCell ref="Q24:R24"/>
    <mergeCell ref="AF24:AG24"/>
    <mergeCell ref="AH24:AI24"/>
    <mergeCell ref="AZ21:BA22"/>
    <mergeCell ref="BE21:BP22"/>
    <mergeCell ref="BS21:BT22"/>
    <mergeCell ref="M23:N23"/>
    <mergeCell ref="O23:P23"/>
    <mergeCell ref="Q23:R23"/>
    <mergeCell ref="AF23:AG23"/>
    <mergeCell ref="AH23:AI23"/>
    <mergeCell ref="AJ23:AK23"/>
    <mergeCell ref="AX23:AY23"/>
    <mergeCell ref="C14:R14"/>
    <mergeCell ref="A17:G19"/>
    <mergeCell ref="T17:Z19"/>
    <mergeCell ref="AL17:AR19"/>
    <mergeCell ref="BE17:BK19"/>
    <mergeCell ref="A21:L22"/>
    <mergeCell ref="O21:P22"/>
    <mergeCell ref="T21:AE22"/>
    <mergeCell ref="AH21:AI22"/>
    <mergeCell ref="AL21:AW22"/>
  </mergeCells>
  <printOptions verticalCentered="1"/>
  <pageMargins left="0.22" right="0.22" top="0.11" bottom="0.11" header="0" footer="0"/>
  <pageSetup paperSize="9" scale="65" orientation="landscape" blackAndWhite="1" horizontalDpi="1200" verticalDpi="1200" r:id="rId1"/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ใบเสร็จ.ใบกำกับภาษี</vt:lpstr>
      <vt:lpstr>ทวิ 50 หักณ ทีจ่าย รายได้</vt:lpstr>
      <vt:lpstr>ใบสำคัญจ่าย</vt:lpstr>
      <vt:lpstr>ใบสำคัญรับเงิน</vt:lpstr>
      <vt:lpstr>ตารางเงินเดือน</vt:lpstr>
      <vt:lpstr>ทวิ 50 หักณ ทีจ่าย ค่าใช้จ่าย</vt:lpstr>
      <vt:lpstr>'ทวิ 50 หักณ ทีจ่าย ค่าใช้จ่าย'!Print_Area</vt:lpstr>
      <vt:lpstr>'ทวิ 50 หักณ ทีจ่าย รายได้'!Print_Area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Vasawat</dc:creator>
  <cp:lastModifiedBy>Vasawat</cp:lastModifiedBy>
  <dcterms:created xsi:type="dcterms:W3CDTF">2019-06-09T09:06:54Z</dcterms:created>
  <dcterms:modified xsi:type="dcterms:W3CDTF">2019-06-09T10:27:05Z</dcterms:modified>
</cp:coreProperties>
</file>